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528"/>
  <workbookPr defaultThemeVersion="124226"/>
  <mc:AlternateContent xmlns:mc="http://schemas.openxmlformats.org/markup-compatibility/2006">
    <mc:Choice Requires="x15">
      <x15ac:absPath xmlns:x15ac="http://schemas.microsoft.com/office/spreadsheetml/2010/11/ac" url="L:\SIM-SICAV\2019\"/>
    </mc:Choice>
  </mc:AlternateContent>
  <bookViews>
    <workbookView xWindow="0" yWindow="0" windowWidth="28800" windowHeight="12435"/>
  </bookViews>
  <sheets>
    <sheet name="Sociedades" sheetId="2" r:id="rId1"/>
  </sheets>
  <definedNames>
    <definedName name="_xlnm._FilterDatabase" localSheetId="0" hidden="1">Sociedades!$A$2:$F$2</definedName>
    <definedName name="_ftn1" localSheetId="0">Sociedades!#REF!</definedName>
    <definedName name="_ftnref1" localSheetId="0">Sociedades!$E$34</definedName>
    <definedName name="_xlnm.Print_Titles" localSheetId="0">Sociedades!$1:$2</definedName>
  </definedNames>
  <calcPr calcId="162913"/>
  <fileRecoveryPr autoRecover="0"/>
</workbook>
</file>

<file path=xl/calcChain.xml><?xml version="1.0" encoding="utf-8"?>
<calcChain xmlns="http://schemas.openxmlformats.org/spreadsheetml/2006/main">
  <c r="F80" i="2" l="1"/>
  <c r="E80" i="2"/>
  <c r="D80" i="2"/>
  <c r="D5" i="2"/>
  <c r="E5" i="2"/>
  <c r="F5" i="2"/>
  <c r="D11" i="2" l="1"/>
  <c r="E11" i="2" l="1"/>
  <c r="F11" i="2"/>
</calcChain>
</file>

<file path=xl/sharedStrings.xml><?xml version="1.0" encoding="utf-8"?>
<sst xmlns="http://schemas.openxmlformats.org/spreadsheetml/2006/main" count="151" uniqueCount="141">
  <si>
    <t>BBVA</t>
  </si>
  <si>
    <t>BANKINTER</t>
  </si>
  <si>
    <t>BCO. SABADELL</t>
  </si>
  <si>
    <t>DEUTSCHE BANK</t>
  </si>
  <si>
    <t>J.P.MORGAN CHASE</t>
  </si>
  <si>
    <t>CREDIT SUISSE</t>
  </si>
  <si>
    <t>RENTA 4</t>
  </si>
  <si>
    <t>EDM HOLDING</t>
  </si>
  <si>
    <t>CAJA CAMINOS</t>
  </si>
  <si>
    <t>GESTEFIN</t>
  </si>
  <si>
    <t>GRUPO</t>
  </si>
  <si>
    <t>GESTORA</t>
  </si>
  <si>
    <t>UBS</t>
  </si>
  <si>
    <t>UNICAJA</t>
  </si>
  <si>
    <t>RANKING POR GRUPOS DE SOCIEDADES DE INVERSIÓN</t>
  </si>
  <si>
    <t>BANCA MARCH</t>
  </si>
  <si>
    <t>IBERCAJA</t>
  </si>
  <si>
    <t>CREDIT AGRICOLE</t>
  </si>
  <si>
    <t>WELZIA</t>
  </si>
  <si>
    <t>INTERBROKERS</t>
  </si>
  <si>
    <t>GESCONSULT</t>
  </si>
  <si>
    <t>MUTUA MADRILEÑA</t>
  </si>
  <si>
    <t>MAPFRE</t>
  </si>
  <si>
    <t>TRESSIS</t>
  </si>
  <si>
    <t>ABANTE</t>
  </si>
  <si>
    <t>ASESORES Y GESTORES</t>
  </si>
  <si>
    <t>MERCHBANC</t>
  </si>
  <si>
    <t>MIRABAUD</t>
  </si>
  <si>
    <t>RENTA 4 GESTORA</t>
  </si>
  <si>
    <t>GESCOOPERATIVO</t>
  </si>
  <si>
    <t>LOMBARD ODIER</t>
  </si>
  <si>
    <t>MEDIOLANUM</t>
  </si>
  <si>
    <t>BANKIA</t>
  </si>
  <si>
    <t>BANCO ALCALÁ</t>
  </si>
  <si>
    <t>EGERIA</t>
  </si>
  <si>
    <t>EGERIA ACTIVOS</t>
  </si>
  <si>
    <t>AMUNDI</t>
  </si>
  <si>
    <t xml:space="preserve">URQUIJO GESTIÓN </t>
  </si>
  <si>
    <t>ALTEGUI GESTIÓN</t>
  </si>
  <si>
    <t>UBS GESTIÓN</t>
  </si>
  <si>
    <t>BNP PARIBAS ESPAÑA</t>
  </si>
  <si>
    <t>MIRABAUD GESTIÓN</t>
  </si>
  <si>
    <t>GESIURIS AM</t>
  </si>
  <si>
    <t>INVERSIS</t>
  </si>
  <si>
    <t>GESALCALÁ</t>
  </si>
  <si>
    <t>JULIUS BAER</t>
  </si>
  <si>
    <t>JPMORGAN GESTIÓN</t>
  </si>
  <si>
    <t>KUTXABANK</t>
  </si>
  <si>
    <t>BANKINTER GESTIÓN</t>
  </si>
  <si>
    <t>MDEF GESTEFIN</t>
  </si>
  <si>
    <t>FINECO PATRIMONIOS</t>
  </si>
  <si>
    <t>SANTANDER PRIVATE BANKING</t>
  </si>
  <si>
    <t>EDM GESTIÓN</t>
  </si>
  <si>
    <t>Rkg.</t>
  </si>
  <si>
    <t>CREDIT SUISSE GESTIÓN</t>
  </si>
  <si>
    <t>BANKIA FONDOS</t>
  </si>
  <si>
    <t>BNP AM</t>
  </si>
  <si>
    <t>A&amp;G FONDOS</t>
  </si>
  <si>
    <t>GAESCO GESTIÓN</t>
  </si>
  <si>
    <t>TRESSIS GESTIÓN</t>
  </si>
  <si>
    <t>ATL 12 CAPITAL GESTIÓN</t>
  </si>
  <si>
    <t>GESTIFONSA</t>
  </si>
  <si>
    <t>MUTUACTIVOS</t>
  </si>
  <si>
    <t>GESINTER</t>
  </si>
  <si>
    <t>LINK SECURITIES SV</t>
  </si>
  <si>
    <t>CRONISTA CARRERES DE INVERSIONES, SICAV</t>
  </si>
  <si>
    <t>ARBARIN SICAV</t>
  </si>
  <si>
    <t>INVERSIONES NAIRA SICAV</t>
  </si>
  <si>
    <t>INTERVALOR SICAV</t>
  </si>
  <si>
    <t>ABANTE GESTIÓN</t>
  </si>
  <si>
    <t>FOMENTO AHORRO INV. MOB. SICAV</t>
  </si>
  <si>
    <t>ANDBANK</t>
  </si>
  <si>
    <t>KBL EUROP.PRIV.BANKERS</t>
  </si>
  <si>
    <t>FCS</t>
  </si>
  <si>
    <t>FCS AM</t>
  </si>
  <si>
    <t xml:space="preserve">Muestra aproximada del 99% del patrimonio </t>
  </si>
  <si>
    <t>Incluye sociedades de inversión libre</t>
  </si>
  <si>
    <t>CAJA RURAL</t>
  </si>
  <si>
    <t>NOVO BANCO GESTIÓN</t>
  </si>
  <si>
    <t>GRUPO NOVO BANCO</t>
  </si>
  <si>
    <t>RENTA INSULAR CANARIA SICAV</t>
  </si>
  <si>
    <t>CAIXABANK</t>
  </si>
  <si>
    <t>CATALANA OCCIDENTE</t>
  </si>
  <si>
    <t>MAGALLANES</t>
  </si>
  <si>
    <t>MAGALLANES VALUE INVES.</t>
  </si>
  <si>
    <t>AURIGA</t>
  </si>
  <si>
    <t>PACTIO</t>
  </si>
  <si>
    <t>BANK DEGROOF PETERCAM</t>
  </si>
  <si>
    <t>DEGROOF PETERCAM</t>
  </si>
  <si>
    <t>CAIXABANK AM</t>
  </si>
  <si>
    <t>BBVA AM</t>
  </si>
  <si>
    <t>MARCH AM</t>
  </si>
  <si>
    <t>ANDBANK WM</t>
  </si>
  <si>
    <t>DUX INVERSORES</t>
  </si>
  <si>
    <t>ATL CAPITAL</t>
  </si>
  <si>
    <t>IMANTIA CAPITAL</t>
  </si>
  <si>
    <t>LIBERBANK</t>
  </si>
  <si>
    <t>LIBERBANK GESTIÓN</t>
  </si>
  <si>
    <t>AZVALOR</t>
  </si>
  <si>
    <t>AZVALOR AM</t>
  </si>
  <si>
    <t>TREA AM</t>
  </si>
  <si>
    <t>QUADRIGA AM</t>
  </si>
  <si>
    <t>SOLVENTIS SGIIC</t>
  </si>
  <si>
    <t>SOLVENTIS</t>
  </si>
  <si>
    <t>ALANTRA</t>
  </si>
  <si>
    <t>GVC GAESCO</t>
  </si>
  <si>
    <t>PACTIO GESTIÓN</t>
  </si>
  <si>
    <t>MAPFRE AM</t>
  </si>
  <si>
    <t>SABADELL AM</t>
  </si>
  <si>
    <t xml:space="preserve">INTERMONEY  </t>
  </si>
  <si>
    <t>ALANTRA WM</t>
  </si>
  <si>
    <t>KBL ESPAÑA AM</t>
  </si>
  <si>
    <t>UNIGEST</t>
  </si>
  <si>
    <t xml:space="preserve"> PATRIMONIO</t>
  </si>
  <si>
    <t>NÚMERO</t>
  </si>
  <si>
    <t>SANTANDER</t>
  </si>
  <si>
    <t>ESFERA CAPITAL GESTIÓN</t>
  </si>
  <si>
    <t>GCO GESTIÓN DE ACTIVOS</t>
  </si>
  <si>
    <t>INTERMONEY GESTIÓN</t>
  </si>
  <si>
    <t>VARIANZA GESTIÓN</t>
  </si>
  <si>
    <t>GESIURIS</t>
  </si>
  <si>
    <t>BUY &amp; HOLD</t>
  </si>
  <si>
    <r>
      <t>MEDIOLANUM GESTIÓN</t>
    </r>
    <r>
      <rPr>
        <sz val="8"/>
        <color indexed="18"/>
        <rFont val="Comic Sans MS"/>
        <family val="2"/>
      </rPr>
      <t/>
    </r>
  </si>
  <si>
    <r>
      <t>T O T A L</t>
    </r>
    <r>
      <rPr>
        <b/>
        <sz val="10"/>
        <color theme="0"/>
        <rFont val="Arial"/>
        <family val="2"/>
      </rPr>
      <t xml:space="preserve"> </t>
    </r>
    <r>
      <rPr>
        <sz val="8"/>
        <color theme="0"/>
        <rFont val="Comic Sans MS"/>
        <family val="2"/>
      </rPr>
      <t xml:space="preserve"> </t>
    </r>
    <r>
      <rPr>
        <i/>
        <sz val="8"/>
        <color theme="0"/>
        <rFont val="Comic Sans MS"/>
        <family val="2"/>
      </rPr>
      <t>(en miles de euros)</t>
    </r>
  </si>
  <si>
    <t>COBAS</t>
  </si>
  <si>
    <t>COBAS AM</t>
  </si>
  <si>
    <t>ATTITUDE GESTIÓN</t>
  </si>
  <si>
    <t>ATTITUDE ASESORES</t>
  </si>
  <si>
    <t>EUROAGENTES</t>
  </si>
  <si>
    <r>
      <t>ACCIONISTAS</t>
    </r>
    <r>
      <rPr>
        <b/>
        <vertAlign val="superscript"/>
        <sz val="10"/>
        <color indexed="9"/>
        <rFont val="Arial Narrow"/>
        <family val="2"/>
      </rPr>
      <t xml:space="preserve"> (1)</t>
    </r>
  </si>
  <si>
    <t>EUROAGENTES GESTIÓN</t>
  </si>
  <si>
    <t>MUZA GESTIÓN DE ACTIVOS</t>
  </si>
  <si>
    <t>FIN-BROK, SGC</t>
  </si>
  <si>
    <t>ESFERA CAPITAL</t>
  </si>
  <si>
    <t>MUZA</t>
  </si>
  <si>
    <t>GINVEST AM</t>
  </si>
  <si>
    <t>(1) Información número accionistas: últimos datos disponibles. Datos actualizados a 30 de diciembre del 2018</t>
  </si>
  <si>
    <t>GINVEST</t>
  </si>
  <si>
    <t>DEUTSCHE WM</t>
  </si>
  <si>
    <t>AUGUSTUS</t>
  </si>
  <si>
    <t>AUGUSTUS CAPITAL 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</si>
</sst>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p_t_a_-;\-* #,##0.00\ _p_t_a_-;_-* &quot;-&quot;??\ _p_t_a_-;_-@_-"/>
    <numFmt numFmtId="165" formatCode="dd\-mm\-yy"/>
    <numFmt numFmtId="166" formatCode="0.0%"/>
  </numFmts>
  <fonts count="42" x14ac:knownFonts="1">
    <font>
      <sz val="8"/>
      <name val="Comic Sans MS"/>
    </font>
    <font>
      <sz val="10"/>
      <color theme="1"/>
      <name val="Century Gothic"/>
      <family val="2"/>
    </font>
    <font>
      <sz val="10"/>
      <color theme="1"/>
      <name val="Century Gothic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sz val="10"/>
      <color rgb="FF006100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A7D00"/>
      <name val="Arial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b/>
      <sz val="10"/>
      <color rgb="FF3F3F3F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8"/>
      <color theme="3"/>
      <name val="Cambria"/>
      <family val="2"/>
    </font>
    <font>
      <b/>
      <sz val="13"/>
      <color theme="3"/>
      <name val="Arial"/>
      <family val="2"/>
    </font>
    <font>
      <b/>
      <sz val="10"/>
      <color theme="1"/>
      <name val="Arial"/>
      <family val="2"/>
    </font>
    <font>
      <sz val="8"/>
      <color indexed="18"/>
      <name val="Comic Sans MS"/>
      <family val="2"/>
    </font>
    <font>
      <b/>
      <sz val="12"/>
      <color indexed="9"/>
      <name val="Arial"/>
      <family val="2"/>
    </font>
    <font>
      <sz val="8"/>
      <name val="Arial Narrow"/>
      <family val="2"/>
    </font>
    <font>
      <b/>
      <sz val="10"/>
      <color indexed="9"/>
      <name val="Arial Narrow"/>
      <family val="2"/>
    </font>
    <font>
      <b/>
      <sz val="9"/>
      <name val="Arial Narrow"/>
      <family val="2"/>
    </font>
    <font>
      <b/>
      <sz val="9"/>
      <color rgb="FF003380"/>
      <name val="Arial"/>
      <family val="2"/>
    </font>
    <font>
      <sz val="9"/>
      <color rgb="FF00338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8"/>
      <name val="Arial Narrow"/>
      <family val="2"/>
    </font>
    <font>
      <b/>
      <sz val="10"/>
      <color indexed="9"/>
      <name val="Arial"/>
      <family val="2"/>
    </font>
    <font>
      <b/>
      <sz val="10"/>
      <color theme="0"/>
      <name val="Arial"/>
      <family val="2"/>
    </font>
    <font>
      <i/>
      <sz val="8"/>
      <name val="Arial Narrow"/>
      <family val="2"/>
    </font>
    <font>
      <sz val="9"/>
      <name val="Arial Narrow"/>
      <family val="2"/>
    </font>
    <font>
      <sz val="8"/>
      <color theme="0"/>
      <name val="Comic Sans MS"/>
      <family val="2"/>
    </font>
    <font>
      <i/>
      <sz val="8"/>
      <color theme="0"/>
      <name val="Comic Sans MS"/>
      <family val="2"/>
    </font>
    <font>
      <b/>
      <sz val="9"/>
      <color rgb="FF0070C0"/>
      <name val="Arial"/>
      <family val="2"/>
    </font>
    <font>
      <sz val="8"/>
      <name val="Comic Sans MS"/>
      <family val="4"/>
    </font>
    <font>
      <b/>
      <vertAlign val="superscript"/>
      <sz val="10"/>
      <color indexed="9"/>
      <name val="Arial Narrow"/>
      <family val="2"/>
    </font>
    <font>
      <sz val="8"/>
      <color rgb="FFFF0000"/>
      <name val="Arial Narrow"/>
      <family val="2"/>
    </font>
  </fonts>
  <fills count="36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00338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</fills>
  <borders count="52">
    <border>
      <left/>
      <right/>
      <top/>
      <bottom/>
      <diagonal/>
    </border>
    <border>
      <left/>
      <right style="medium">
        <color indexed="9"/>
      </right>
      <top style="thin">
        <color indexed="64"/>
      </top>
      <bottom/>
      <diagonal/>
    </border>
    <border>
      <left style="medium">
        <color indexed="9"/>
      </left>
      <right style="medium">
        <color indexed="9"/>
      </right>
      <top style="thin">
        <color indexed="64"/>
      </top>
      <bottom/>
      <diagonal/>
    </border>
    <border>
      <left style="medium">
        <color indexed="9"/>
      </left>
      <right/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003380"/>
      </right>
      <top/>
      <bottom/>
      <diagonal/>
    </border>
    <border>
      <left style="thin">
        <color rgb="FF003380"/>
      </left>
      <right style="thin">
        <color rgb="FF003380"/>
      </right>
      <top/>
      <bottom/>
      <diagonal/>
    </border>
    <border>
      <left style="thin">
        <color rgb="FF003380"/>
      </left>
      <right/>
      <top/>
      <bottom/>
      <diagonal/>
    </border>
    <border>
      <left/>
      <right style="medium">
        <color indexed="9"/>
      </right>
      <top/>
      <bottom style="medium">
        <color indexed="9"/>
      </bottom>
      <diagonal/>
    </border>
    <border>
      <left style="medium">
        <color indexed="9"/>
      </left>
      <right style="medium">
        <color indexed="9"/>
      </right>
      <top/>
      <bottom style="medium">
        <color indexed="9"/>
      </bottom>
      <diagonal/>
    </border>
    <border>
      <left style="medium">
        <color indexed="9"/>
      </left>
      <right/>
      <top/>
      <bottom style="medium">
        <color indexed="9"/>
      </bottom>
      <diagonal/>
    </border>
    <border>
      <left/>
      <right style="thin">
        <color rgb="FF003380"/>
      </right>
      <top style="dotted">
        <color rgb="FF0070C0"/>
      </top>
      <bottom style="dotted">
        <color rgb="FF0070C0"/>
      </bottom>
      <diagonal/>
    </border>
    <border>
      <left style="thin">
        <color rgb="FF003380"/>
      </left>
      <right style="thin">
        <color rgb="FF003380"/>
      </right>
      <top style="dotted">
        <color rgb="FF0070C0"/>
      </top>
      <bottom style="dotted">
        <color rgb="FF0070C0"/>
      </bottom>
      <diagonal/>
    </border>
    <border>
      <left style="thin">
        <color rgb="FF003380"/>
      </left>
      <right/>
      <top style="dotted">
        <color rgb="FF0070C0"/>
      </top>
      <bottom style="dotted">
        <color rgb="FF0070C0"/>
      </bottom>
      <diagonal/>
    </border>
    <border>
      <left/>
      <right style="thin">
        <color rgb="FF003380"/>
      </right>
      <top style="dotted">
        <color rgb="FF0070C0"/>
      </top>
      <bottom style="thin">
        <color indexed="64"/>
      </bottom>
      <diagonal/>
    </border>
    <border>
      <left style="thin">
        <color rgb="FF003380"/>
      </left>
      <right style="thin">
        <color rgb="FF003380"/>
      </right>
      <top style="dotted">
        <color rgb="FF0070C0"/>
      </top>
      <bottom style="thin">
        <color indexed="64"/>
      </bottom>
      <diagonal/>
    </border>
    <border>
      <left style="thin">
        <color rgb="FF003380"/>
      </left>
      <right/>
      <top style="dotted">
        <color rgb="FF0070C0"/>
      </top>
      <bottom style="thin">
        <color indexed="64"/>
      </bottom>
      <diagonal/>
    </border>
    <border>
      <left/>
      <right style="thin">
        <color rgb="FF003380"/>
      </right>
      <top style="dotted">
        <color rgb="FF0070C0"/>
      </top>
      <bottom style="medium">
        <color rgb="FF0070C0"/>
      </bottom>
      <diagonal/>
    </border>
    <border>
      <left style="thin">
        <color rgb="FF003380"/>
      </left>
      <right style="thin">
        <color rgb="FF003380"/>
      </right>
      <top style="dotted">
        <color rgb="FF0070C0"/>
      </top>
      <bottom style="medium">
        <color rgb="FF0070C0"/>
      </bottom>
      <diagonal/>
    </border>
    <border>
      <left style="thin">
        <color rgb="FF003380"/>
      </left>
      <right/>
      <top style="dotted">
        <color rgb="FF0070C0"/>
      </top>
      <bottom style="medium">
        <color rgb="FF0070C0"/>
      </bottom>
      <diagonal/>
    </border>
    <border>
      <left/>
      <right style="thin">
        <color rgb="FF003380"/>
      </right>
      <top style="medium">
        <color rgb="FF0070C0"/>
      </top>
      <bottom/>
      <diagonal/>
    </border>
    <border>
      <left style="thin">
        <color rgb="FF003380"/>
      </left>
      <right style="thin">
        <color rgb="FF003380"/>
      </right>
      <top style="medium">
        <color rgb="FF0070C0"/>
      </top>
      <bottom/>
      <diagonal/>
    </border>
    <border>
      <left style="thin">
        <color rgb="FF003380"/>
      </left>
      <right/>
      <top style="medium">
        <color rgb="FF0070C0"/>
      </top>
      <bottom/>
      <diagonal/>
    </border>
    <border>
      <left/>
      <right style="thin">
        <color rgb="FF003380"/>
      </right>
      <top/>
      <bottom style="medium">
        <color rgb="FF0070C0"/>
      </bottom>
      <diagonal/>
    </border>
    <border>
      <left style="thin">
        <color rgb="FF003380"/>
      </left>
      <right style="thin">
        <color rgb="FF003380"/>
      </right>
      <top/>
      <bottom style="medium">
        <color rgb="FF0070C0"/>
      </bottom>
      <diagonal/>
    </border>
    <border>
      <left style="thin">
        <color rgb="FF003380"/>
      </left>
      <right/>
      <top/>
      <bottom style="medium">
        <color rgb="FF0070C0"/>
      </bottom>
      <diagonal/>
    </border>
    <border>
      <left/>
      <right style="thin">
        <color rgb="FF003380"/>
      </right>
      <top style="medium">
        <color rgb="FF0070C0"/>
      </top>
      <bottom style="dotted">
        <color rgb="FF0070C0"/>
      </bottom>
      <diagonal/>
    </border>
    <border>
      <left style="thin">
        <color rgb="FF003380"/>
      </left>
      <right style="thin">
        <color rgb="FF003380"/>
      </right>
      <top style="medium">
        <color rgb="FF0070C0"/>
      </top>
      <bottom style="dotted">
        <color rgb="FF0070C0"/>
      </bottom>
      <diagonal/>
    </border>
    <border>
      <left style="thin">
        <color rgb="FF003380"/>
      </left>
      <right/>
      <top style="medium">
        <color rgb="FF0070C0"/>
      </top>
      <bottom style="dotted">
        <color rgb="FF0070C0"/>
      </bottom>
      <diagonal/>
    </border>
    <border>
      <left/>
      <right style="thin">
        <color rgb="FF003380"/>
      </right>
      <top style="dotted">
        <color rgb="FF0070C0"/>
      </top>
      <bottom/>
      <diagonal/>
    </border>
    <border>
      <left style="thin">
        <color rgb="FF003380"/>
      </left>
      <right style="thin">
        <color rgb="FF003380"/>
      </right>
      <top style="dotted">
        <color rgb="FF0070C0"/>
      </top>
      <bottom/>
      <diagonal/>
    </border>
    <border>
      <left style="thin">
        <color rgb="FF003380"/>
      </left>
      <right/>
      <top style="dotted">
        <color rgb="FF0070C0"/>
      </top>
      <bottom/>
      <diagonal/>
    </border>
    <border>
      <left style="thin">
        <color rgb="FF003380"/>
      </left>
      <right/>
      <top style="dotted">
        <color rgb="FF003380"/>
      </top>
      <bottom style="dotted">
        <color rgb="FF0070C0"/>
      </bottom>
      <diagonal/>
    </border>
    <border>
      <left style="thin">
        <color rgb="FF003380"/>
      </left>
      <right style="thin">
        <color rgb="FF003380"/>
      </right>
      <top style="dotted">
        <color rgb="FF003380"/>
      </top>
      <bottom style="dotted">
        <color rgb="FF0070C0"/>
      </bottom>
      <diagonal/>
    </border>
    <border>
      <left style="thin">
        <color rgb="FF003380"/>
      </left>
      <right style="dotted">
        <color rgb="FF003380"/>
      </right>
      <top style="medium">
        <color rgb="FF0070C0"/>
      </top>
      <bottom/>
      <diagonal/>
    </border>
    <border>
      <left style="dotted">
        <color rgb="FF003380"/>
      </left>
      <right style="thin">
        <color rgb="FF003380"/>
      </right>
      <top style="medium">
        <color rgb="FF0070C0"/>
      </top>
      <bottom/>
      <diagonal/>
    </border>
    <border>
      <left/>
      <right style="medium">
        <color indexed="9"/>
      </right>
      <top style="medium">
        <color indexed="9"/>
      </top>
      <bottom style="thin">
        <color rgb="FF003380"/>
      </bottom>
      <diagonal/>
    </border>
    <border>
      <left style="medium">
        <color indexed="9"/>
      </left>
      <right style="medium">
        <color indexed="9"/>
      </right>
      <top style="medium">
        <color indexed="9"/>
      </top>
      <bottom style="thin">
        <color rgb="FF003380"/>
      </bottom>
      <diagonal/>
    </border>
    <border>
      <left style="medium">
        <color indexed="9"/>
      </left>
      <right/>
      <top style="medium">
        <color indexed="9"/>
      </top>
      <bottom style="thin">
        <color rgb="FF003380"/>
      </bottom>
      <diagonal/>
    </border>
    <border>
      <left style="thin">
        <color rgb="FF003380"/>
      </left>
      <right style="dotted">
        <color rgb="FF003380"/>
      </right>
      <top style="thin">
        <color rgb="FF003380"/>
      </top>
      <bottom/>
      <diagonal/>
    </border>
    <border>
      <left style="dotted">
        <color rgb="FF003380"/>
      </left>
      <right style="thin">
        <color rgb="FF003380"/>
      </right>
      <top style="thin">
        <color rgb="FF003380"/>
      </top>
      <bottom/>
      <diagonal/>
    </border>
    <border>
      <left/>
      <right style="thin">
        <color rgb="FF003380"/>
      </right>
      <top style="thin">
        <color rgb="FF003380"/>
      </top>
      <bottom/>
      <diagonal/>
    </border>
    <border>
      <left style="thin">
        <color rgb="FF003380"/>
      </left>
      <right style="thin">
        <color rgb="FF003380"/>
      </right>
      <top style="thin">
        <color rgb="FF003380"/>
      </top>
      <bottom/>
      <diagonal/>
    </border>
    <border>
      <left style="thin">
        <color rgb="FF003380"/>
      </left>
      <right/>
      <top style="thin">
        <color rgb="FF003380"/>
      </top>
      <bottom/>
      <diagonal/>
    </border>
    <border>
      <left style="thin">
        <color rgb="FF003380"/>
      </left>
      <right style="thin">
        <color rgb="FF003380"/>
      </right>
      <top/>
      <bottom style="dotted">
        <color rgb="FF0070C0"/>
      </bottom>
      <diagonal/>
    </border>
  </borders>
  <cellStyleXfs count="53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8" fillId="20" borderId="0" applyNumberFormat="0" applyBorder="0" applyAlignment="0" applyProtection="0"/>
    <xf numFmtId="0" fontId="9" fillId="21" borderId="4" applyNumberFormat="0" applyAlignment="0" applyProtection="0"/>
    <xf numFmtId="0" fontId="10" fillId="22" borderId="5" applyNumberFormat="0" applyAlignment="0" applyProtection="0"/>
    <xf numFmtId="0" fontId="11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13" fillId="29" borderId="4" applyNumberFormat="0" applyAlignment="0" applyProtection="0"/>
    <xf numFmtId="0" fontId="14" fillId="30" borderId="0" applyNumberFormat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15" fillId="31" borderId="0" applyNumberFormat="0" applyBorder="0" applyAlignment="0" applyProtection="0"/>
    <xf numFmtId="0" fontId="4" fillId="0" borderId="0"/>
    <xf numFmtId="0" fontId="6" fillId="0" borderId="0"/>
    <xf numFmtId="0" fontId="3" fillId="0" borderId="0"/>
    <xf numFmtId="0" fontId="5" fillId="32" borderId="7" applyNumberFormat="0" applyFont="0" applyAlignment="0" applyProtection="0"/>
    <xf numFmtId="0" fontId="16" fillId="21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9" applyNumberFormat="0" applyFill="0" applyAlignment="0" applyProtection="0"/>
    <xf numFmtId="0" fontId="12" fillId="0" borderId="10" applyNumberFormat="0" applyFill="0" applyAlignment="0" applyProtection="0"/>
    <xf numFmtId="0" fontId="21" fillId="0" borderId="11" applyNumberFormat="0" applyFill="0" applyAlignment="0" applyProtection="0"/>
    <xf numFmtId="0" fontId="2" fillId="0" borderId="0"/>
    <xf numFmtId="0" fontId="1" fillId="0" borderId="0"/>
    <xf numFmtId="9" fontId="39" fillId="0" borderId="0" applyFont="0" applyFill="0" applyBorder="0" applyAlignment="0" applyProtection="0"/>
  </cellStyleXfs>
  <cellXfs count="85">
    <xf numFmtId="0" fontId="0" fillId="0" borderId="0" xfId="0"/>
    <xf numFmtId="0" fontId="24" fillId="0" borderId="0" xfId="0" applyFont="1" applyBorder="1"/>
    <xf numFmtId="0" fontId="26" fillId="0" borderId="0" xfId="0" applyFont="1" applyFill="1" applyBorder="1"/>
    <xf numFmtId="0" fontId="24" fillId="0" borderId="0" xfId="0" applyFont="1" applyFill="1" applyBorder="1"/>
    <xf numFmtId="0" fontId="31" fillId="0" borderId="0" xfId="0" applyFont="1" applyFill="1" applyBorder="1"/>
    <xf numFmtId="3" fontId="32" fillId="33" borderId="2" xfId="0" applyNumberFormat="1" applyFont="1" applyFill="1" applyBorder="1" applyAlignment="1">
      <alignment horizontal="right" vertical="center" indent="1"/>
    </xf>
    <xf numFmtId="3" fontId="32" fillId="33" borderId="3" xfId="0" applyNumberFormat="1" applyFont="1" applyFill="1" applyBorder="1" applyAlignment="1">
      <alignment horizontal="right" vertical="center" indent="1"/>
    </xf>
    <xf numFmtId="0" fontId="34" fillId="0" borderId="0" xfId="0" applyFont="1" applyFill="1" applyBorder="1" applyAlignment="1">
      <alignment vertical="center"/>
    </xf>
    <xf numFmtId="0" fontId="35" fillId="0" borderId="0" xfId="0" applyFont="1" applyFill="1" applyBorder="1" applyAlignment="1">
      <alignment vertical="center"/>
    </xf>
    <xf numFmtId="3" fontId="35" fillId="0" borderId="0" xfId="0" applyNumberFormat="1" applyFont="1" applyFill="1" applyBorder="1" applyAlignment="1">
      <alignment vertical="center"/>
    </xf>
    <xf numFmtId="0" fontId="35" fillId="0" borderId="0" xfId="0" applyFont="1" applyBorder="1"/>
    <xf numFmtId="0" fontId="35" fillId="0" borderId="0" xfId="0" applyFont="1" applyFill="1" applyBorder="1"/>
    <xf numFmtId="165" fontId="23" fillId="35" borderId="17" xfId="0" applyNumberFormat="1" applyFont="1" applyFill="1" applyBorder="1" applyAlignment="1">
      <alignment horizontal="center" vertical="center"/>
    </xf>
    <xf numFmtId="0" fontId="38" fillId="34" borderId="12" xfId="0" applyFont="1" applyFill="1" applyBorder="1" applyAlignment="1">
      <alignment horizontal="right" vertical="center" indent="1"/>
    </xf>
    <xf numFmtId="3" fontId="32" fillId="35" borderId="1" xfId="0" applyNumberFormat="1" applyFont="1" applyFill="1" applyBorder="1" applyAlignment="1">
      <alignment horizontal="right" vertical="center" indent="1"/>
    </xf>
    <xf numFmtId="0" fontId="38" fillId="34" borderId="18" xfId="0" applyFont="1" applyFill="1" applyBorder="1" applyAlignment="1">
      <alignment horizontal="right" vertical="center" indent="1"/>
    </xf>
    <xf numFmtId="0" fontId="38" fillId="34" borderId="27" xfId="0" applyFont="1" applyFill="1" applyBorder="1" applyAlignment="1">
      <alignment horizontal="right" vertical="center" indent="1"/>
    </xf>
    <xf numFmtId="0" fontId="38" fillId="34" borderId="30" xfId="0" applyFont="1" applyFill="1" applyBorder="1" applyAlignment="1">
      <alignment horizontal="right" vertical="center" indent="1"/>
    </xf>
    <xf numFmtId="0" fontId="38" fillId="34" borderId="33" xfId="0" applyFont="1" applyFill="1" applyBorder="1" applyAlignment="1">
      <alignment horizontal="right" vertical="center" indent="1"/>
    </xf>
    <xf numFmtId="10" fontId="35" fillId="0" borderId="0" xfId="52" applyNumberFormat="1" applyFont="1" applyFill="1" applyBorder="1" applyAlignment="1">
      <alignment vertical="center"/>
    </xf>
    <xf numFmtId="166" fontId="41" fillId="0" borderId="0" xfId="52" applyNumberFormat="1" applyFont="1" applyFill="1" applyBorder="1"/>
    <xf numFmtId="0" fontId="25" fillId="33" borderId="43" xfId="0" applyFont="1" applyFill="1" applyBorder="1" applyAlignment="1">
      <alignment horizontal="center"/>
    </xf>
    <xf numFmtId="0" fontId="25" fillId="33" borderId="44" xfId="0" applyFont="1" applyFill="1" applyBorder="1" applyAlignment="1">
      <alignment horizontal="center"/>
    </xf>
    <xf numFmtId="3" fontId="25" fillId="33" borderId="44" xfId="0" applyNumberFormat="1" applyFont="1" applyFill="1" applyBorder="1" applyAlignment="1">
      <alignment horizontal="center"/>
    </xf>
    <xf numFmtId="3" fontId="25" fillId="33" borderId="45" xfId="0" applyNumberFormat="1" applyFont="1" applyFill="1" applyBorder="1" applyAlignment="1">
      <alignment horizontal="center"/>
    </xf>
    <xf numFmtId="0" fontId="38" fillId="34" borderId="48" xfId="0" applyFont="1" applyFill="1" applyBorder="1" applyAlignment="1">
      <alignment horizontal="right" vertical="center" indent="1"/>
    </xf>
    <xf numFmtId="0" fontId="27" fillId="34" borderId="46" xfId="0" applyFont="1" applyFill="1" applyBorder="1" applyAlignment="1">
      <alignment horizontal="left" vertical="center" indent="1"/>
    </xf>
    <xf numFmtId="0" fontId="28" fillId="34" borderId="47" xfId="0" applyFont="1" applyFill="1" applyBorder="1" applyAlignment="1">
      <alignment horizontal="left" vertical="center" indent="1"/>
    </xf>
    <xf numFmtId="3" fontId="29" fillId="34" borderId="49" xfId="0" applyNumberFormat="1" applyFont="1" applyFill="1" applyBorder="1" applyAlignment="1">
      <alignment horizontal="right" vertical="center" indent="1"/>
    </xf>
    <xf numFmtId="0" fontId="29" fillId="34" borderId="49" xfId="0" applyFont="1" applyFill="1" applyBorder="1" applyAlignment="1">
      <alignment horizontal="right" vertical="center" indent="1"/>
    </xf>
    <xf numFmtId="3" fontId="29" fillId="34" borderId="50" xfId="0" applyNumberFormat="1" applyFont="1" applyFill="1" applyBorder="1" applyAlignment="1">
      <alignment horizontal="right" vertical="center" indent="1"/>
    </xf>
    <xf numFmtId="0" fontId="27" fillId="34" borderId="31" xfId="0" applyFont="1" applyFill="1" applyBorder="1" applyAlignment="1">
      <alignment horizontal="left" vertical="center" indent="1"/>
    </xf>
    <xf numFmtId="0" fontId="28" fillId="34" borderId="31" xfId="0" applyFont="1" applyFill="1" applyBorder="1" applyAlignment="1">
      <alignment horizontal="left" vertical="center" indent="1"/>
    </xf>
    <xf numFmtId="3" fontId="29" fillId="34" borderId="31" xfId="0" applyNumberFormat="1" applyFont="1" applyFill="1" applyBorder="1" applyAlignment="1">
      <alignment horizontal="right" vertical="center" indent="1"/>
    </xf>
    <xf numFmtId="0" fontId="29" fillId="34" borderId="31" xfId="0" applyFont="1" applyFill="1" applyBorder="1" applyAlignment="1">
      <alignment horizontal="right" vertical="center" indent="1"/>
    </xf>
    <xf numFmtId="3" fontId="29" fillId="34" borderId="32" xfId="0" applyNumberFormat="1" applyFont="1" applyFill="1" applyBorder="1" applyAlignment="1">
      <alignment horizontal="right" vertical="center" indent="1"/>
    </xf>
    <xf numFmtId="0" fontId="27" fillId="34" borderId="41" xfId="0" applyFont="1" applyFill="1" applyBorder="1" applyAlignment="1">
      <alignment horizontal="left" vertical="center" indent="1"/>
    </xf>
    <xf numFmtId="0" fontId="28" fillId="34" borderId="42" xfId="0" applyFont="1" applyFill="1" applyBorder="1" applyAlignment="1">
      <alignment horizontal="left" vertical="center" indent="1"/>
    </xf>
    <xf numFmtId="3" fontId="30" fillId="34" borderId="28" xfId="0" applyNumberFormat="1" applyFont="1" applyFill="1" applyBorder="1" applyAlignment="1">
      <alignment horizontal="right" vertical="center" indent="1"/>
    </xf>
    <xf numFmtId="3" fontId="30" fillId="34" borderId="29" xfId="0" applyNumberFormat="1" applyFont="1" applyFill="1" applyBorder="1" applyAlignment="1">
      <alignment horizontal="right" vertical="center" indent="1"/>
    </xf>
    <xf numFmtId="0" fontId="27" fillId="34" borderId="13" xfId="0" applyFont="1" applyFill="1" applyBorder="1" applyAlignment="1">
      <alignment horizontal="left" vertical="center" indent="1"/>
    </xf>
    <xf numFmtId="0" fontId="28" fillId="34" borderId="13" xfId="0" quotePrefix="1" applyFont="1" applyFill="1" applyBorder="1" applyAlignment="1">
      <alignment horizontal="left" vertical="center" indent="1"/>
    </xf>
    <xf numFmtId="3" fontId="29" fillId="34" borderId="13" xfId="0" applyNumberFormat="1" applyFont="1" applyFill="1" applyBorder="1" applyAlignment="1">
      <alignment horizontal="right" vertical="center" indent="1"/>
    </xf>
    <xf numFmtId="0" fontId="29" fillId="34" borderId="13" xfId="0" applyFont="1" applyFill="1" applyBorder="1" applyAlignment="1">
      <alignment horizontal="right" vertical="center" indent="1"/>
    </xf>
    <xf numFmtId="3" fontId="29" fillId="34" borderId="14" xfId="0" applyNumberFormat="1" applyFont="1" applyFill="1" applyBorder="1" applyAlignment="1">
      <alignment horizontal="right" vertical="center" indent="1"/>
    </xf>
    <xf numFmtId="0" fontId="28" fillId="34" borderId="31" xfId="0" quotePrefix="1" applyFont="1" applyFill="1" applyBorder="1" applyAlignment="1">
      <alignment horizontal="left" vertical="center" indent="1"/>
    </xf>
    <xf numFmtId="0" fontId="38" fillId="34" borderId="24" xfId="0" applyFont="1" applyFill="1" applyBorder="1" applyAlignment="1">
      <alignment horizontal="right" vertical="center" indent="1"/>
    </xf>
    <xf numFmtId="0" fontId="27" fillId="34" borderId="25" xfId="0" applyFont="1" applyFill="1" applyBorder="1" applyAlignment="1">
      <alignment horizontal="left" vertical="center" indent="1"/>
    </xf>
    <xf numFmtId="0" fontId="28" fillId="34" borderId="25" xfId="0" applyFont="1" applyFill="1" applyBorder="1" applyAlignment="1">
      <alignment horizontal="left" vertical="center" indent="1"/>
    </xf>
    <xf numFmtId="3" fontId="29" fillId="34" borderId="25" xfId="0" applyNumberFormat="1" applyFont="1" applyFill="1" applyBorder="1" applyAlignment="1">
      <alignment horizontal="right" vertical="center" indent="1"/>
    </xf>
    <xf numFmtId="0" fontId="29" fillId="34" borderId="25" xfId="0" applyFont="1" applyFill="1" applyBorder="1" applyAlignment="1">
      <alignment horizontal="right" vertical="center" indent="1"/>
    </xf>
    <xf numFmtId="3" fontId="29" fillId="34" borderId="26" xfId="0" applyNumberFormat="1" applyFont="1" applyFill="1" applyBorder="1" applyAlignment="1">
      <alignment horizontal="right" vertical="center" indent="1"/>
    </xf>
    <xf numFmtId="0" fontId="27" fillId="34" borderId="34" xfId="0" applyFont="1" applyFill="1" applyBorder="1" applyAlignment="1">
      <alignment horizontal="left" vertical="center" indent="1"/>
    </xf>
    <xf numFmtId="0" fontId="28" fillId="34" borderId="34" xfId="0" applyFont="1" applyFill="1" applyBorder="1" applyAlignment="1">
      <alignment horizontal="left" vertical="center" indent="1"/>
    </xf>
    <xf numFmtId="3" fontId="29" fillId="34" borderId="34" xfId="0" applyNumberFormat="1" applyFont="1" applyFill="1" applyBorder="1" applyAlignment="1">
      <alignment horizontal="right" vertical="center" indent="1"/>
    </xf>
    <xf numFmtId="0" fontId="29" fillId="34" borderId="34" xfId="0" applyFont="1" applyFill="1" applyBorder="1" applyAlignment="1">
      <alignment horizontal="right" vertical="center" indent="1"/>
    </xf>
    <xf numFmtId="3" fontId="29" fillId="34" borderId="35" xfId="0" applyNumberFormat="1" applyFont="1" applyFill="1" applyBorder="1" applyAlignment="1">
      <alignment horizontal="right" vertical="center" indent="1"/>
    </xf>
    <xf numFmtId="0" fontId="27" fillId="34" borderId="19" xfId="0" applyFont="1" applyFill="1" applyBorder="1" applyAlignment="1">
      <alignment horizontal="left" vertical="center" indent="1"/>
    </xf>
    <xf numFmtId="0" fontId="28" fillId="34" borderId="19" xfId="0" applyFont="1" applyFill="1" applyBorder="1" applyAlignment="1">
      <alignment horizontal="left" vertical="center" indent="1"/>
    </xf>
    <xf numFmtId="3" fontId="29" fillId="34" borderId="19" xfId="0" applyNumberFormat="1" applyFont="1" applyFill="1" applyBorder="1" applyAlignment="1">
      <alignment horizontal="right" vertical="center" indent="1"/>
    </xf>
    <xf numFmtId="0" fontId="29" fillId="34" borderId="19" xfId="0" applyFont="1" applyFill="1" applyBorder="1" applyAlignment="1">
      <alignment horizontal="right" vertical="center" indent="1"/>
    </xf>
    <xf numFmtId="3" fontId="29" fillId="34" borderId="20" xfId="0" applyNumberFormat="1" applyFont="1" applyFill="1" applyBorder="1" applyAlignment="1">
      <alignment horizontal="right" vertical="center" indent="1"/>
    </xf>
    <xf numFmtId="0" fontId="27" fillId="34" borderId="42" xfId="0" applyFont="1" applyFill="1" applyBorder="1" applyAlignment="1">
      <alignment horizontal="left" vertical="center" indent="1"/>
    </xf>
    <xf numFmtId="0" fontId="30" fillId="34" borderId="28" xfId="0" applyFont="1" applyFill="1" applyBorder="1" applyAlignment="1">
      <alignment horizontal="right" vertical="center" indent="1"/>
    </xf>
    <xf numFmtId="0" fontId="28" fillId="34" borderId="13" xfId="0" applyFont="1" applyFill="1" applyBorder="1" applyAlignment="1">
      <alignment horizontal="left" vertical="center" indent="1"/>
    </xf>
    <xf numFmtId="0" fontId="27" fillId="34" borderId="20" xfId="0" applyFont="1" applyFill="1" applyBorder="1" applyAlignment="1">
      <alignment horizontal="left" vertical="center" indent="1"/>
    </xf>
    <xf numFmtId="0" fontId="28" fillId="34" borderId="18" xfId="0" applyFont="1" applyFill="1" applyBorder="1" applyAlignment="1">
      <alignment horizontal="left" vertical="center" indent="1"/>
    </xf>
    <xf numFmtId="0" fontId="28" fillId="34" borderId="36" xfId="0" applyFont="1" applyFill="1" applyBorder="1" applyAlignment="1">
      <alignment horizontal="left" vertical="center" indent="1"/>
    </xf>
    <xf numFmtId="3" fontId="29" fillId="34" borderId="37" xfId="0" applyNumberFormat="1" applyFont="1" applyFill="1" applyBorder="1" applyAlignment="1">
      <alignment horizontal="right" vertical="center" indent="1"/>
    </xf>
    <xf numFmtId="0" fontId="29" fillId="34" borderId="37" xfId="0" applyFont="1" applyFill="1" applyBorder="1" applyAlignment="1">
      <alignment horizontal="right" vertical="center" indent="1"/>
    </xf>
    <xf numFmtId="3" fontId="29" fillId="34" borderId="38" xfId="0" applyNumberFormat="1" applyFont="1" applyFill="1" applyBorder="1" applyAlignment="1">
      <alignment horizontal="right" vertical="center" indent="1"/>
    </xf>
    <xf numFmtId="3" fontId="29" fillId="34" borderId="40" xfId="0" applyNumberFormat="1" applyFont="1" applyFill="1" applyBorder="1" applyAlignment="1">
      <alignment horizontal="right" vertical="center" indent="1"/>
    </xf>
    <xf numFmtId="0" fontId="29" fillId="34" borderId="40" xfId="0" applyFont="1" applyFill="1" applyBorder="1" applyAlignment="1">
      <alignment horizontal="right" vertical="center" indent="1"/>
    </xf>
    <xf numFmtId="3" fontId="29" fillId="34" borderId="39" xfId="0" applyNumberFormat="1" applyFont="1" applyFill="1" applyBorder="1" applyAlignment="1">
      <alignment horizontal="right" vertical="center" indent="1"/>
    </xf>
    <xf numFmtId="0" fontId="27" fillId="34" borderId="23" xfId="0" applyFont="1" applyFill="1" applyBorder="1" applyAlignment="1">
      <alignment horizontal="left" vertical="center" indent="1"/>
    </xf>
    <xf numFmtId="0" fontId="28" fillId="34" borderId="21" xfId="0" applyFont="1" applyFill="1" applyBorder="1" applyAlignment="1">
      <alignment horizontal="left" vertical="center" indent="1"/>
    </xf>
    <xf numFmtId="3" fontId="29" fillId="34" borderId="22" xfId="0" applyNumberFormat="1" applyFont="1" applyFill="1" applyBorder="1" applyAlignment="1">
      <alignment horizontal="right" vertical="center" indent="1"/>
    </xf>
    <xf numFmtId="0" fontId="29" fillId="34" borderId="22" xfId="0" applyFont="1" applyFill="1" applyBorder="1" applyAlignment="1">
      <alignment horizontal="right" vertical="center" indent="1"/>
    </xf>
    <xf numFmtId="3" fontId="29" fillId="34" borderId="23" xfId="0" applyNumberFormat="1" applyFont="1" applyFill="1" applyBorder="1" applyAlignment="1">
      <alignment horizontal="right" vertical="center" indent="1"/>
    </xf>
    <xf numFmtId="0" fontId="27" fillId="34" borderId="51" xfId="0" applyFont="1" applyFill="1" applyBorder="1" applyAlignment="1">
      <alignment horizontal="left" vertical="center" indent="1"/>
    </xf>
    <xf numFmtId="0" fontId="28" fillId="34" borderId="51" xfId="0" applyFont="1" applyFill="1" applyBorder="1" applyAlignment="1">
      <alignment horizontal="left" vertical="center" indent="1"/>
    </xf>
    <xf numFmtId="0" fontId="10" fillId="33" borderId="3" xfId="0" applyFont="1" applyFill="1" applyBorder="1" applyAlignment="1">
      <alignment horizontal="left" vertical="center" indent="1"/>
    </xf>
    <xf numFmtId="0" fontId="33" fillId="33" borderId="1" xfId="0" applyFont="1" applyFill="1" applyBorder="1" applyAlignment="1">
      <alignment horizontal="left" vertical="center" indent="1"/>
    </xf>
    <xf numFmtId="0" fontId="23" fillId="35" borderId="15" xfId="0" applyFont="1" applyFill="1" applyBorder="1" applyAlignment="1">
      <alignment horizontal="center" vertical="center"/>
    </xf>
    <xf numFmtId="0" fontId="23" fillId="35" borderId="16" xfId="0" applyFont="1" applyFill="1" applyBorder="1" applyAlignment="1">
      <alignment horizontal="center" vertical="center"/>
    </xf>
  </cellXfs>
  <cellStyles count="53">
    <cellStyle name="20% - Énfasis1 2" xfId="1"/>
    <cellStyle name="20% - Énfasis2 2" xfId="2"/>
    <cellStyle name="20% - Énfasis3 2" xfId="3"/>
    <cellStyle name="20% - Énfasis4 2" xfId="4"/>
    <cellStyle name="20% - Énfasis5 2" xfId="5"/>
    <cellStyle name="20% - Énfasis6 2" xfId="6"/>
    <cellStyle name="40% - Énfasis1 2" xfId="7"/>
    <cellStyle name="40% - Énfasis2 2" xfId="8"/>
    <cellStyle name="40% - Énfasis3 2" xfId="9"/>
    <cellStyle name="40% - Énfasis4 2" xfId="10"/>
    <cellStyle name="40% - Énfasis5 2" xfId="11"/>
    <cellStyle name="40% - Énfasis6 2" xfId="12"/>
    <cellStyle name="60% - Énfasis1 2" xfId="13"/>
    <cellStyle name="60% - Énfasis2 2" xfId="14"/>
    <cellStyle name="60% - Énfasis3 2" xfId="15"/>
    <cellStyle name="60% - Énfasis4 2" xfId="16"/>
    <cellStyle name="60% - Énfasis5 2" xfId="17"/>
    <cellStyle name="60% - Énfasis6 2" xfId="18"/>
    <cellStyle name="Buena 2" xfId="19"/>
    <cellStyle name="Cálculo 2" xfId="20"/>
    <cellStyle name="Celda de comprobación 2" xfId="21"/>
    <cellStyle name="Celda vinculada 2" xfId="22"/>
    <cellStyle name="Encabezado 4 2" xfId="23"/>
    <cellStyle name="Énfasis1 2" xfId="24"/>
    <cellStyle name="Énfasis2 2" xfId="25"/>
    <cellStyle name="Énfasis3 2" xfId="26"/>
    <cellStyle name="Énfasis4 2" xfId="27"/>
    <cellStyle name="Énfasis5 2" xfId="28"/>
    <cellStyle name="Énfasis6 2" xfId="29"/>
    <cellStyle name="Entrada 2" xfId="30"/>
    <cellStyle name="Incorrecto 2" xfId="31"/>
    <cellStyle name="Millares 2" xfId="32"/>
    <cellStyle name="Millares 3" xfId="33"/>
    <cellStyle name="Millares 4" xfId="34"/>
    <cellStyle name="Millares 5" xfId="35"/>
    <cellStyle name="Millares 6" xfId="36"/>
    <cellStyle name="Millares 7" xfId="37"/>
    <cellStyle name="Neutral 2" xfId="38"/>
    <cellStyle name="Normal" xfId="0" builtinId="0"/>
    <cellStyle name="Normal 2" xfId="39"/>
    <cellStyle name="Normal 2 2" xfId="40"/>
    <cellStyle name="Normal 3" xfId="41"/>
    <cellStyle name="Normal 4" xfId="50"/>
    <cellStyle name="Normal 5" xfId="51"/>
    <cellStyle name="Notas 2" xfId="42"/>
    <cellStyle name="Porcentaje" xfId="52" builtinId="5"/>
    <cellStyle name="Salida 2" xfId="43"/>
    <cellStyle name="Texto de advertencia 2" xfId="44"/>
    <cellStyle name="Texto explicativo 2" xfId="45"/>
    <cellStyle name="Título" xfId="46" builtinId="15" customBuiltin="1"/>
    <cellStyle name="Título 2 2" xfId="47"/>
    <cellStyle name="Título 3 2" xfId="48"/>
    <cellStyle name="Total 2" xfId="49"/>
  </cellStyles>
  <dxfs count="0"/>
  <tableStyles count="0" defaultTableStyle="TableStyleMedium9" defaultPivotStyle="PivotStyleLight16"/>
  <colors>
    <mruColors>
      <color rgb="FF003380"/>
      <color rgb="FFFFFF99"/>
      <color rgb="FFF67307"/>
      <color rgb="FF006600"/>
      <color rgb="FF990000"/>
      <color rgb="FF3333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3"/>
  <sheetViews>
    <sheetView showGridLines="0" tabSelected="1" zoomScaleNormal="100" workbookViewId="0">
      <pane ySplit="2" topLeftCell="A42" activePane="bottomLeft" state="frozen"/>
      <selection pane="bottomLeft" activeCell="F80" sqref="F80"/>
    </sheetView>
  </sheetViews>
  <sheetFormatPr baseColWidth="10" defaultRowHeight="13.5" x14ac:dyDescent="0.25"/>
  <cols>
    <col min="1" max="1" width="5.7109375" style="10" customWidth="1"/>
    <col min="2" max="2" width="28.28515625" style="10" customWidth="1"/>
    <col min="3" max="3" width="38.28515625" style="11" customWidth="1"/>
    <col min="4" max="4" width="14.7109375" style="11" customWidth="1"/>
    <col min="5" max="5" width="9" style="11" customWidth="1"/>
    <col min="6" max="6" width="14.85546875" style="11" customWidth="1"/>
    <col min="7" max="16384" width="11.42578125" style="1"/>
  </cols>
  <sheetData>
    <row r="1" spans="1:7" ht="18" customHeight="1" thickBot="1" x14ac:dyDescent="0.3">
      <c r="A1" s="83" t="s">
        <v>14</v>
      </c>
      <c r="B1" s="84"/>
      <c r="C1" s="84"/>
      <c r="D1" s="84"/>
      <c r="E1" s="84"/>
      <c r="F1" s="12">
        <v>43555</v>
      </c>
    </row>
    <row r="2" spans="1:7" s="2" customFormat="1" ht="17.45" customHeight="1" x14ac:dyDescent="0.25">
      <c r="A2" s="21" t="s">
        <v>53</v>
      </c>
      <c r="B2" s="21" t="s">
        <v>10</v>
      </c>
      <c r="C2" s="22" t="s">
        <v>11</v>
      </c>
      <c r="D2" s="23" t="s">
        <v>113</v>
      </c>
      <c r="E2" s="22" t="s">
        <v>114</v>
      </c>
      <c r="F2" s="24" t="s">
        <v>129</v>
      </c>
    </row>
    <row r="3" spans="1:7" s="3" customFormat="1" ht="12.2" customHeight="1" x14ac:dyDescent="0.25">
      <c r="A3" s="25">
        <v>1</v>
      </c>
      <c r="B3" s="26" t="s">
        <v>115</v>
      </c>
      <c r="C3" s="27" t="s">
        <v>51</v>
      </c>
      <c r="D3" s="28">
        <v>5225862</v>
      </c>
      <c r="E3" s="29">
        <v>459</v>
      </c>
      <c r="F3" s="30">
        <v>115618</v>
      </c>
      <c r="G3" s="20"/>
    </row>
    <row r="4" spans="1:7" s="3" customFormat="1" ht="12.2" customHeight="1" thickBot="1" x14ac:dyDescent="0.3">
      <c r="A4" s="17">
        <v>2</v>
      </c>
      <c r="B4" s="31" t="s">
        <v>0</v>
      </c>
      <c r="C4" s="32" t="s">
        <v>90</v>
      </c>
      <c r="D4" s="33">
        <v>3029484</v>
      </c>
      <c r="E4" s="34">
        <v>308</v>
      </c>
      <c r="F4" s="35">
        <v>40686</v>
      </c>
      <c r="G4" s="20"/>
    </row>
    <row r="5" spans="1:7" s="3" customFormat="1" ht="12.2" customHeight="1" x14ac:dyDescent="0.25">
      <c r="A5" s="16">
        <v>3</v>
      </c>
      <c r="B5" s="36" t="s">
        <v>15</v>
      </c>
      <c r="C5" s="37"/>
      <c r="D5" s="38">
        <f>+SUM(D6:D7)</f>
        <v>2794599.6889900002</v>
      </c>
      <c r="E5" s="38">
        <f>+SUM(E6:E7)</f>
        <v>110</v>
      </c>
      <c r="F5" s="39">
        <f>+SUM(F6:F7)</f>
        <v>24183</v>
      </c>
      <c r="G5" s="20"/>
    </row>
    <row r="6" spans="1:7" s="4" customFormat="1" ht="12.2" customHeight="1" x14ac:dyDescent="0.25">
      <c r="A6" s="13"/>
      <c r="B6" s="40"/>
      <c r="C6" s="41" t="s">
        <v>91</v>
      </c>
      <c r="D6" s="42">
        <v>2733854.6889900002</v>
      </c>
      <c r="E6" s="43">
        <v>103</v>
      </c>
      <c r="F6" s="44">
        <v>22499</v>
      </c>
      <c r="G6" s="20"/>
    </row>
    <row r="7" spans="1:7" s="3" customFormat="1" ht="12.2" customHeight="1" thickBot="1" x14ac:dyDescent="0.3">
      <c r="A7" s="17"/>
      <c r="B7" s="31"/>
      <c r="C7" s="45" t="s">
        <v>43</v>
      </c>
      <c r="D7" s="33">
        <v>60745</v>
      </c>
      <c r="E7" s="34">
        <v>7</v>
      </c>
      <c r="F7" s="35">
        <v>1684</v>
      </c>
      <c r="G7" s="20"/>
    </row>
    <row r="8" spans="1:7" s="3" customFormat="1" ht="12.2" customHeight="1" thickBot="1" x14ac:dyDescent="0.3">
      <c r="A8" s="46">
        <v>4</v>
      </c>
      <c r="B8" s="47" t="s">
        <v>1</v>
      </c>
      <c r="C8" s="48" t="s">
        <v>48</v>
      </c>
      <c r="D8" s="49">
        <v>2528532</v>
      </c>
      <c r="E8" s="50">
        <v>363</v>
      </c>
      <c r="F8" s="51">
        <v>44596</v>
      </c>
      <c r="G8" s="20"/>
    </row>
    <row r="9" spans="1:7" s="3" customFormat="1" ht="12.2" customHeight="1" x14ac:dyDescent="0.25">
      <c r="A9" s="18">
        <v>5</v>
      </c>
      <c r="B9" s="52" t="s">
        <v>5</v>
      </c>
      <c r="C9" s="53" t="s">
        <v>54</v>
      </c>
      <c r="D9" s="54">
        <v>1664560</v>
      </c>
      <c r="E9" s="55">
        <v>158</v>
      </c>
      <c r="F9" s="56">
        <v>26307</v>
      </c>
      <c r="G9" s="20"/>
    </row>
    <row r="10" spans="1:7" s="3" customFormat="1" ht="12.2" customHeight="1" thickBot="1" x14ac:dyDescent="0.3">
      <c r="A10" s="15">
        <v>6</v>
      </c>
      <c r="B10" s="57" t="s">
        <v>12</v>
      </c>
      <c r="C10" s="58" t="s">
        <v>39</v>
      </c>
      <c r="D10" s="59">
        <v>1621546</v>
      </c>
      <c r="E10" s="60">
        <v>185</v>
      </c>
      <c r="F10" s="61">
        <v>25831</v>
      </c>
      <c r="G10" s="20"/>
    </row>
    <row r="11" spans="1:7" s="3" customFormat="1" ht="12.2" customHeight="1" x14ac:dyDescent="0.25">
      <c r="A11" s="16">
        <v>7</v>
      </c>
      <c r="B11" s="36" t="s">
        <v>2</v>
      </c>
      <c r="C11" s="62"/>
      <c r="D11" s="38">
        <f>SUM(D12:D13)</f>
        <v>1570895</v>
      </c>
      <c r="E11" s="63">
        <f>SUM(E12:E13)</f>
        <v>169</v>
      </c>
      <c r="F11" s="39">
        <f>SUM(F12:F13)</f>
        <v>20731</v>
      </c>
      <c r="G11" s="20"/>
    </row>
    <row r="12" spans="1:7" s="3" customFormat="1" ht="12.75" customHeight="1" x14ac:dyDescent="0.25">
      <c r="A12" s="13"/>
      <c r="B12" s="40"/>
      <c r="C12" s="64" t="s">
        <v>37</v>
      </c>
      <c r="D12" s="42">
        <v>1557527</v>
      </c>
      <c r="E12" s="43">
        <v>168</v>
      </c>
      <c r="F12" s="44">
        <v>19777</v>
      </c>
      <c r="G12" s="20"/>
    </row>
    <row r="13" spans="1:7" s="3" customFormat="1" ht="12.2" customHeight="1" thickBot="1" x14ac:dyDescent="0.3">
      <c r="A13" s="17"/>
      <c r="B13" s="31"/>
      <c r="C13" s="45" t="s">
        <v>108</v>
      </c>
      <c r="D13" s="33">
        <v>13368</v>
      </c>
      <c r="E13" s="34">
        <v>1</v>
      </c>
      <c r="F13" s="35">
        <v>954</v>
      </c>
      <c r="G13" s="20"/>
    </row>
    <row r="14" spans="1:7" s="3" customFormat="1" ht="12.2" customHeight="1" x14ac:dyDescent="0.25">
      <c r="A14" s="15">
        <v>8</v>
      </c>
      <c r="B14" s="57" t="s">
        <v>81</v>
      </c>
      <c r="C14" s="58" t="s">
        <v>89</v>
      </c>
      <c r="D14" s="59">
        <v>1311002</v>
      </c>
      <c r="E14" s="60">
        <v>158</v>
      </c>
      <c r="F14" s="61">
        <v>17431</v>
      </c>
      <c r="G14" s="20"/>
    </row>
    <row r="15" spans="1:7" s="3" customFormat="1" ht="12.2" customHeight="1" x14ac:dyDescent="0.25">
      <c r="A15" s="15">
        <v>9</v>
      </c>
      <c r="B15" s="57" t="s">
        <v>86</v>
      </c>
      <c r="C15" s="58" t="s">
        <v>106</v>
      </c>
      <c r="D15" s="59">
        <v>950812.03372803901</v>
      </c>
      <c r="E15" s="60">
        <v>6</v>
      </c>
      <c r="F15" s="61">
        <v>673</v>
      </c>
      <c r="G15" s="20"/>
    </row>
    <row r="16" spans="1:7" s="3" customFormat="1" ht="12.2" customHeight="1" x14ac:dyDescent="0.25">
      <c r="A16" s="15">
        <v>10</v>
      </c>
      <c r="B16" s="57" t="s">
        <v>6</v>
      </c>
      <c r="C16" s="58" t="s">
        <v>28</v>
      </c>
      <c r="D16" s="59">
        <v>826561.27154999983</v>
      </c>
      <c r="E16" s="60">
        <v>74</v>
      </c>
      <c r="F16" s="61">
        <v>2775</v>
      </c>
      <c r="G16" s="20"/>
    </row>
    <row r="17" spans="1:7" s="3" customFormat="1" ht="12.2" customHeight="1" x14ac:dyDescent="0.25">
      <c r="A17" s="15">
        <v>11</v>
      </c>
      <c r="B17" s="57" t="s">
        <v>4</v>
      </c>
      <c r="C17" s="58" t="s">
        <v>46</v>
      </c>
      <c r="D17" s="59">
        <v>689891</v>
      </c>
      <c r="E17" s="60">
        <v>9</v>
      </c>
      <c r="F17" s="61">
        <v>998</v>
      </c>
      <c r="G17" s="20"/>
    </row>
    <row r="18" spans="1:7" s="3" customFormat="1" ht="12.2" customHeight="1" x14ac:dyDescent="0.25">
      <c r="A18" s="15">
        <v>12</v>
      </c>
      <c r="B18" s="57" t="s">
        <v>71</v>
      </c>
      <c r="C18" s="58" t="s">
        <v>92</v>
      </c>
      <c r="D18" s="59">
        <v>552892</v>
      </c>
      <c r="E18" s="60">
        <v>65</v>
      </c>
      <c r="F18" s="61">
        <v>10512</v>
      </c>
      <c r="G18" s="20"/>
    </row>
    <row r="19" spans="1:7" s="3" customFormat="1" ht="12.2" customHeight="1" x14ac:dyDescent="0.25">
      <c r="A19" s="15">
        <v>13</v>
      </c>
      <c r="B19" s="57" t="s">
        <v>17</v>
      </c>
      <c r="C19" s="58" t="s">
        <v>36</v>
      </c>
      <c r="D19" s="59">
        <v>402011</v>
      </c>
      <c r="E19" s="60">
        <v>40</v>
      </c>
      <c r="F19" s="61">
        <v>7092</v>
      </c>
      <c r="G19" s="20"/>
    </row>
    <row r="20" spans="1:7" s="3" customFormat="1" ht="12.2" customHeight="1" x14ac:dyDescent="0.25">
      <c r="A20" s="15">
        <v>14</v>
      </c>
      <c r="B20" s="57" t="s">
        <v>40</v>
      </c>
      <c r="C20" s="58" t="s">
        <v>56</v>
      </c>
      <c r="D20" s="59">
        <v>400277.76051573211</v>
      </c>
      <c r="E20" s="60">
        <v>57</v>
      </c>
      <c r="F20" s="61">
        <v>6559</v>
      </c>
      <c r="G20" s="20"/>
    </row>
    <row r="21" spans="1:7" s="3" customFormat="1" ht="12.2" customHeight="1" x14ac:dyDescent="0.25">
      <c r="A21" s="15">
        <v>15</v>
      </c>
      <c r="B21" s="57" t="s">
        <v>120</v>
      </c>
      <c r="C21" s="58" t="s">
        <v>42</v>
      </c>
      <c r="D21" s="59">
        <v>358286</v>
      </c>
      <c r="E21" s="60">
        <v>27</v>
      </c>
      <c r="F21" s="61">
        <v>5233</v>
      </c>
      <c r="G21" s="20"/>
    </row>
    <row r="22" spans="1:7" s="3" customFormat="1" ht="12.2" customHeight="1" x14ac:dyDescent="0.25">
      <c r="A22" s="15">
        <v>16</v>
      </c>
      <c r="B22" s="57" t="s">
        <v>105</v>
      </c>
      <c r="C22" s="58" t="s">
        <v>58</v>
      </c>
      <c r="D22" s="59">
        <v>356041.77408410003</v>
      </c>
      <c r="E22" s="60">
        <v>47</v>
      </c>
      <c r="F22" s="61">
        <v>5352</v>
      </c>
      <c r="G22" s="20"/>
    </row>
    <row r="23" spans="1:7" s="3" customFormat="1" ht="12.2" customHeight="1" x14ac:dyDescent="0.25">
      <c r="A23" s="15">
        <v>17</v>
      </c>
      <c r="B23" s="57" t="s">
        <v>83</v>
      </c>
      <c r="C23" s="58" t="s">
        <v>84</v>
      </c>
      <c r="D23" s="59">
        <v>318858.139060524</v>
      </c>
      <c r="E23" s="60">
        <v>1</v>
      </c>
      <c r="F23" s="61">
        <v>195</v>
      </c>
      <c r="G23" s="20"/>
    </row>
    <row r="24" spans="1:7" s="3" customFormat="1" ht="12.2" customHeight="1" x14ac:dyDescent="0.25">
      <c r="A24" s="15">
        <v>18</v>
      </c>
      <c r="B24" s="57" t="s">
        <v>139</v>
      </c>
      <c r="C24" s="58" t="s">
        <v>140</v>
      </c>
      <c r="D24" s="59">
        <v>315659</v>
      </c>
      <c r="E24" s="60">
        <v>1</v>
      </c>
      <c r="F24" s="61">
        <v>1588</v>
      </c>
      <c r="G24" s="20"/>
    </row>
    <row r="25" spans="1:7" s="3" customFormat="1" ht="12.2" customHeight="1" x14ac:dyDescent="0.25">
      <c r="A25" s="15">
        <v>19</v>
      </c>
      <c r="B25" s="57" t="s">
        <v>47</v>
      </c>
      <c r="C25" s="58" t="s">
        <v>50</v>
      </c>
      <c r="D25" s="59">
        <v>302423.46360058599</v>
      </c>
      <c r="E25" s="60">
        <v>23</v>
      </c>
      <c r="F25" s="61">
        <v>2490</v>
      </c>
      <c r="G25" s="20"/>
    </row>
    <row r="26" spans="1:7" s="3" customFormat="1" ht="12.2" customHeight="1" x14ac:dyDescent="0.25">
      <c r="A26" s="15">
        <v>20</v>
      </c>
      <c r="B26" s="57" t="s">
        <v>33</v>
      </c>
      <c r="C26" s="58" t="s">
        <v>44</v>
      </c>
      <c r="D26" s="59">
        <v>297123.5400000001</v>
      </c>
      <c r="E26" s="60">
        <v>29</v>
      </c>
      <c r="F26" s="61">
        <v>3667</v>
      </c>
      <c r="G26" s="20"/>
    </row>
    <row r="27" spans="1:7" s="3" customFormat="1" ht="12.2" customHeight="1" x14ac:dyDescent="0.25">
      <c r="A27" s="15">
        <v>21</v>
      </c>
      <c r="B27" s="57" t="s">
        <v>87</v>
      </c>
      <c r="C27" s="58" t="s">
        <v>88</v>
      </c>
      <c r="D27" s="59">
        <v>290089.79450067994</v>
      </c>
      <c r="E27" s="60">
        <v>41</v>
      </c>
      <c r="F27" s="61">
        <v>4559</v>
      </c>
      <c r="G27" s="20"/>
    </row>
    <row r="28" spans="1:7" s="3" customFormat="1" ht="12.2" customHeight="1" x14ac:dyDescent="0.25">
      <c r="A28" s="15">
        <v>22</v>
      </c>
      <c r="B28" s="57" t="s">
        <v>32</v>
      </c>
      <c r="C28" s="58" t="s">
        <v>55</v>
      </c>
      <c r="D28" s="59">
        <v>253294.91628529897</v>
      </c>
      <c r="E28" s="60">
        <v>40</v>
      </c>
      <c r="F28" s="61">
        <v>4739</v>
      </c>
      <c r="G28" s="20"/>
    </row>
    <row r="29" spans="1:7" s="3" customFormat="1" ht="12.2" customHeight="1" x14ac:dyDescent="0.25">
      <c r="A29" s="15">
        <v>23</v>
      </c>
      <c r="B29" s="57" t="s">
        <v>3</v>
      </c>
      <c r="C29" s="58" t="s">
        <v>138</v>
      </c>
      <c r="D29" s="59">
        <v>241974</v>
      </c>
      <c r="E29" s="60">
        <v>23</v>
      </c>
      <c r="F29" s="61">
        <v>2946</v>
      </c>
      <c r="G29" s="20"/>
    </row>
    <row r="30" spans="1:7" s="3" customFormat="1" ht="12.2" customHeight="1" x14ac:dyDescent="0.25">
      <c r="A30" s="15">
        <v>24</v>
      </c>
      <c r="B30" s="57" t="s">
        <v>27</v>
      </c>
      <c r="C30" s="58" t="s">
        <v>41</v>
      </c>
      <c r="D30" s="59">
        <v>223576</v>
      </c>
      <c r="E30" s="60">
        <v>36</v>
      </c>
      <c r="F30" s="61">
        <v>4560</v>
      </c>
      <c r="G30" s="20"/>
    </row>
    <row r="31" spans="1:7" s="3" customFormat="1" ht="12.2" customHeight="1" x14ac:dyDescent="0.25">
      <c r="A31" s="15">
        <v>25</v>
      </c>
      <c r="B31" s="57" t="s">
        <v>7</v>
      </c>
      <c r="C31" s="58" t="s">
        <v>52</v>
      </c>
      <c r="D31" s="59">
        <v>222221</v>
      </c>
      <c r="E31" s="60">
        <v>17</v>
      </c>
      <c r="F31" s="61">
        <v>2169</v>
      </c>
      <c r="G31" s="20"/>
    </row>
    <row r="32" spans="1:7" s="3" customFormat="1" ht="12.2" customHeight="1" x14ac:dyDescent="0.25">
      <c r="A32" s="15">
        <v>26</v>
      </c>
      <c r="B32" s="57" t="s">
        <v>25</v>
      </c>
      <c r="C32" s="58" t="s">
        <v>57</v>
      </c>
      <c r="D32" s="59">
        <v>194716.08364054904</v>
      </c>
      <c r="E32" s="60">
        <v>20</v>
      </c>
      <c r="F32" s="61">
        <v>2402</v>
      </c>
      <c r="G32" s="20"/>
    </row>
    <row r="33" spans="1:7" s="3" customFormat="1" ht="12.2" customHeight="1" x14ac:dyDescent="0.25">
      <c r="A33" s="15">
        <v>27</v>
      </c>
      <c r="B33" s="65" t="s">
        <v>66</v>
      </c>
      <c r="C33" s="66"/>
      <c r="D33" s="59">
        <v>193551.89540041602</v>
      </c>
      <c r="E33" s="60">
        <v>1</v>
      </c>
      <c r="F33" s="61">
        <v>151</v>
      </c>
      <c r="G33" s="20"/>
    </row>
    <row r="34" spans="1:7" s="3" customFormat="1" ht="12.2" customHeight="1" x14ac:dyDescent="0.25">
      <c r="A34" s="15">
        <v>28</v>
      </c>
      <c r="B34" s="57" t="s">
        <v>79</v>
      </c>
      <c r="C34" s="58" t="s">
        <v>78</v>
      </c>
      <c r="D34" s="59">
        <v>167056</v>
      </c>
      <c r="E34" s="60">
        <v>29</v>
      </c>
      <c r="F34" s="61">
        <v>3538</v>
      </c>
      <c r="G34" s="20"/>
    </row>
    <row r="35" spans="1:7" s="3" customFormat="1" ht="12.2" customHeight="1" x14ac:dyDescent="0.25">
      <c r="A35" s="15">
        <v>29</v>
      </c>
      <c r="B35" s="57" t="s">
        <v>45</v>
      </c>
      <c r="C35" s="58" t="s">
        <v>45</v>
      </c>
      <c r="D35" s="59">
        <v>156062.32080081297</v>
      </c>
      <c r="E35" s="60">
        <v>12</v>
      </c>
      <c r="F35" s="61">
        <v>2857</v>
      </c>
      <c r="G35" s="20"/>
    </row>
    <row r="36" spans="1:7" s="3" customFormat="1" ht="12.2" customHeight="1" x14ac:dyDescent="0.25">
      <c r="A36" s="15">
        <v>30</v>
      </c>
      <c r="B36" s="57" t="s">
        <v>134</v>
      </c>
      <c r="C36" s="58" t="s">
        <v>131</v>
      </c>
      <c r="D36" s="59">
        <v>150142.10957127</v>
      </c>
      <c r="E36" s="60">
        <v>1</v>
      </c>
      <c r="F36" s="61">
        <v>318</v>
      </c>
      <c r="G36" s="20"/>
    </row>
    <row r="37" spans="1:7" s="3" customFormat="1" ht="12.2" customHeight="1" x14ac:dyDescent="0.25">
      <c r="A37" s="15">
        <v>31</v>
      </c>
      <c r="B37" s="57" t="s">
        <v>121</v>
      </c>
      <c r="C37" s="58" t="s">
        <v>121</v>
      </c>
      <c r="D37" s="59">
        <v>145259.05257363498</v>
      </c>
      <c r="E37" s="60">
        <v>9</v>
      </c>
      <c r="F37" s="61">
        <v>1991</v>
      </c>
      <c r="G37" s="20"/>
    </row>
    <row r="38" spans="1:7" s="3" customFormat="1" ht="12.2" customHeight="1" x14ac:dyDescent="0.25">
      <c r="A38" s="15">
        <v>32</v>
      </c>
      <c r="B38" s="57" t="s">
        <v>82</v>
      </c>
      <c r="C38" s="58" t="s">
        <v>117</v>
      </c>
      <c r="D38" s="59">
        <v>144754.20166220001</v>
      </c>
      <c r="E38" s="60">
        <v>1</v>
      </c>
      <c r="F38" s="61">
        <v>101</v>
      </c>
      <c r="G38" s="20"/>
    </row>
    <row r="39" spans="1:7" s="3" customFormat="1" ht="12.2" customHeight="1" x14ac:dyDescent="0.25">
      <c r="A39" s="15">
        <v>33</v>
      </c>
      <c r="B39" s="57" t="s">
        <v>85</v>
      </c>
      <c r="C39" s="58" t="s">
        <v>101</v>
      </c>
      <c r="D39" s="59">
        <v>135555.76448285402</v>
      </c>
      <c r="E39" s="60">
        <v>5</v>
      </c>
      <c r="F39" s="61">
        <v>673</v>
      </c>
      <c r="G39" s="20"/>
    </row>
    <row r="40" spans="1:7" s="3" customFormat="1" ht="12.2" customHeight="1" x14ac:dyDescent="0.25">
      <c r="A40" s="15">
        <v>34</v>
      </c>
      <c r="B40" s="57" t="s">
        <v>77</v>
      </c>
      <c r="C40" s="58" t="s">
        <v>29</v>
      </c>
      <c r="D40" s="59">
        <v>132648.91993</v>
      </c>
      <c r="E40" s="60">
        <v>12</v>
      </c>
      <c r="F40" s="61">
        <v>1742</v>
      </c>
      <c r="G40" s="20"/>
    </row>
    <row r="41" spans="1:7" s="3" customFormat="1" ht="12.2" customHeight="1" x14ac:dyDescent="0.25">
      <c r="A41" s="15">
        <v>35</v>
      </c>
      <c r="B41" s="57" t="s">
        <v>24</v>
      </c>
      <c r="C41" s="58" t="s">
        <v>69</v>
      </c>
      <c r="D41" s="59">
        <v>131829.67648227199</v>
      </c>
      <c r="E41" s="60">
        <v>6</v>
      </c>
      <c r="F41" s="61">
        <v>633</v>
      </c>
      <c r="G41" s="20"/>
    </row>
    <row r="42" spans="1:7" s="3" customFormat="1" ht="12.2" customHeight="1" x14ac:dyDescent="0.25">
      <c r="A42" s="15">
        <v>36</v>
      </c>
      <c r="B42" s="57" t="s">
        <v>30</v>
      </c>
      <c r="C42" s="58" t="s">
        <v>30</v>
      </c>
      <c r="D42" s="59">
        <v>128979.56499487298</v>
      </c>
      <c r="E42" s="60">
        <v>14</v>
      </c>
      <c r="F42" s="61">
        <v>1617</v>
      </c>
      <c r="G42" s="20"/>
    </row>
    <row r="43" spans="1:7" s="3" customFormat="1" ht="12.2" customHeight="1" x14ac:dyDescent="0.25">
      <c r="A43" s="15">
        <v>37</v>
      </c>
      <c r="B43" s="57" t="s">
        <v>104</v>
      </c>
      <c r="C43" s="58" t="s">
        <v>110</v>
      </c>
      <c r="D43" s="59">
        <v>117856.47194622803</v>
      </c>
      <c r="E43" s="60">
        <v>10</v>
      </c>
      <c r="F43" s="61">
        <v>1327</v>
      </c>
      <c r="G43" s="20"/>
    </row>
    <row r="44" spans="1:7" s="3" customFormat="1" ht="12.2" customHeight="1" x14ac:dyDescent="0.25">
      <c r="A44" s="15">
        <v>38</v>
      </c>
      <c r="B44" s="57" t="s">
        <v>13</v>
      </c>
      <c r="C44" s="58" t="s">
        <v>112</v>
      </c>
      <c r="D44" s="59">
        <v>111036.04754504301</v>
      </c>
      <c r="E44" s="60">
        <v>4</v>
      </c>
      <c r="F44" s="61">
        <v>836</v>
      </c>
      <c r="G44" s="20"/>
    </row>
    <row r="45" spans="1:7" s="3" customFormat="1" ht="12.2" customHeight="1" x14ac:dyDescent="0.25">
      <c r="A45" s="15">
        <v>39</v>
      </c>
      <c r="B45" s="57" t="s">
        <v>103</v>
      </c>
      <c r="C45" s="58" t="s">
        <v>102</v>
      </c>
      <c r="D45" s="59">
        <v>106687.29919085599</v>
      </c>
      <c r="E45" s="60">
        <v>8</v>
      </c>
      <c r="F45" s="61">
        <v>1670</v>
      </c>
      <c r="G45" s="20"/>
    </row>
    <row r="46" spans="1:7" s="3" customFormat="1" ht="12.2" customHeight="1" x14ac:dyDescent="0.25">
      <c r="A46" s="15">
        <v>40</v>
      </c>
      <c r="B46" s="57" t="s">
        <v>38</v>
      </c>
      <c r="C46" s="58" t="s">
        <v>93</v>
      </c>
      <c r="D46" s="59">
        <v>100150.14135006499</v>
      </c>
      <c r="E46" s="60">
        <v>12</v>
      </c>
      <c r="F46" s="61">
        <v>1523</v>
      </c>
      <c r="G46" s="20"/>
    </row>
    <row r="47" spans="1:7" s="3" customFormat="1" ht="12.2" customHeight="1" x14ac:dyDescent="0.25">
      <c r="A47" s="15">
        <v>41</v>
      </c>
      <c r="B47" s="57" t="s">
        <v>34</v>
      </c>
      <c r="C47" s="58" t="s">
        <v>35</v>
      </c>
      <c r="D47" s="59">
        <v>99632.396479999996</v>
      </c>
      <c r="E47" s="60">
        <v>11</v>
      </c>
      <c r="F47" s="61">
        <v>1542</v>
      </c>
      <c r="G47" s="20"/>
    </row>
    <row r="48" spans="1:7" s="3" customFormat="1" ht="12.2" customHeight="1" x14ac:dyDescent="0.25">
      <c r="A48" s="15">
        <v>42</v>
      </c>
      <c r="B48" s="65" t="s">
        <v>67</v>
      </c>
      <c r="C48" s="66"/>
      <c r="D48" s="59">
        <v>91583.90973937801</v>
      </c>
      <c r="E48" s="60">
        <v>1</v>
      </c>
      <c r="F48" s="61">
        <v>119</v>
      </c>
      <c r="G48" s="20"/>
    </row>
    <row r="49" spans="1:7" s="3" customFormat="1" ht="12.2" customHeight="1" x14ac:dyDescent="0.25">
      <c r="A49" s="15">
        <v>43</v>
      </c>
      <c r="B49" s="57" t="s">
        <v>94</v>
      </c>
      <c r="C49" s="58" t="s">
        <v>60</v>
      </c>
      <c r="D49" s="59">
        <v>71519.359446214003</v>
      </c>
      <c r="E49" s="60">
        <v>5</v>
      </c>
      <c r="F49" s="61">
        <v>532</v>
      </c>
      <c r="G49" s="20"/>
    </row>
    <row r="50" spans="1:7" s="3" customFormat="1" ht="12.2" customHeight="1" x14ac:dyDescent="0.25">
      <c r="A50" s="15">
        <v>44</v>
      </c>
      <c r="B50" s="57" t="s">
        <v>100</v>
      </c>
      <c r="C50" s="58" t="s">
        <v>100</v>
      </c>
      <c r="D50" s="59">
        <v>65141</v>
      </c>
      <c r="E50" s="60">
        <v>16</v>
      </c>
      <c r="F50" s="61">
        <v>5681</v>
      </c>
      <c r="G50" s="20"/>
    </row>
    <row r="51" spans="1:7" s="3" customFormat="1" ht="12.2" customHeight="1" x14ac:dyDescent="0.25">
      <c r="A51" s="15">
        <v>45</v>
      </c>
      <c r="B51" s="57" t="s">
        <v>16</v>
      </c>
      <c r="C51" s="58" t="s">
        <v>16</v>
      </c>
      <c r="D51" s="59">
        <v>56702</v>
      </c>
      <c r="E51" s="60">
        <v>11</v>
      </c>
      <c r="F51" s="61">
        <v>1234</v>
      </c>
      <c r="G51" s="20"/>
    </row>
    <row r="52" spans="1:7" s="3" customFormat="1" ht="12.2" customHeight="1" x14ac:dyDescent="0.25">
      <c r="A52" s="15">
        <v>46</v>
      </c>
      <c r="B52" s="57" t="s">
        <v>23</v>
      </c>
      <c r="C52" s="58" t="s">
        <v>59</v>
      </c>
      <c r="D52" s="59">
        <v>55271</v>
      </c>
      <c r="E52" s="60">
        <v>10</v>
      </c>
      <c r="F52" s="61">
        <v>1228</v>
      </c>
      <c r="G52" s="20"/>
    </row>
    <row r="53" spans="1:7" s="3" customFormat="1" ht="12.2" customHeight="1" x14ac:dyDescent="0.25">
      <c r="A53" s="15">
        <v>47</v>
      </c>
      <c r="B53" s="57" t="s">
        <v>18</v>
      </c>
      <c r="C53" s="58" t="s">
        <v>18</v>
      </c>
      <c r="D53" s="59">
        <v>54652</v>
      </c>
      <c r="E53" s="60">
        <v>10</v>
      </c>
      <c r="F53" s="61">
        <v>1243</v>
      </c>
      <c r="G53" s="20"/>
    </row>
    <row r="54" spans="1:7" s="3" customFormat="1" ht="12.2" customHeight="1" x14ac:dyDescent="0.25">
      <c r="A54" s="15">
        <v>48</v>
      </c>
      <c r="B54" s="57" t="s">
        <v>98</v>
      </c>
      <c r="C54" s="58" t="s">
        <v>99</v>
      </c>
      <c r="D54" s="59">
        <v>53550</v>
      </c>
      <c r="E54" s="60">
        <v>1</v>
      </c>
      <c r="F54" s="61">
        <v>406</v>
      </c>
      <c r="G54" s="20"/>
    </row>
    <row r="55" spans="1:7" s="3" customFormat="1" ht="12.2" customHeight="1" x14ac:dyDescent="0.25">
      <c r="A55" s="15">
        <v>49</v>
      </c>
      <c r="B55" s="65" t="s">
        <v>80</v>
      </c>
      <c r="C55" s="66"/>
      <c r="D55" s="59">
        <v>51808.264243617006</v>
      </c>
      <c r="E55" s="60">
        <v>1</v>
      </c>
      <c r="F55" s="61">
        <v>159</v>
      </c>
      <c r="G55" s="20"/>
    </row>
    <row r="56" spans="1:7" s="3" customFormat="1" ht="12.2" customHeight="1" x14ac:dyDescent="0.25">
      <c r="A56" s="15">
        <v>50</v>
      </c>
      <c r="B56" s="57" t="s">
        <v>128</v>
      </c>
      <c r="C56" s="66" t="s">
        <v>130</v>
      </c>
      <c r="D56" s="59">
        <v>51650.172685040001</v>
      </c>
      <c r="E56" s="60">
        <v>2</v>
      </c>
      <c r="F56" s="61">
        <v>499</v>
      </c>
      <c r="G56" s="20"/>
    </row>
    <row r="57" spans="1:7" s="3" customFormat="1" ht="12.2" customHeight="1" x14ac:dyDescent="0.25">
      <c r="A57" s="15">
        <v>51</v>
      </c>
      <c r="B57" s="57" t="s">
        <v>22</v>
      </c>
      <c r="C57" s="58" t="s">
        <v>107</v>
      </c>
      <c r="D57" s="59">
        <v>46458</v>
      </c>
      <c r="E57" s="60">
        <v>1</v>
      </c>
      <c r="F57" s="61">
        <v>101</v>
      </c>
      <c r="G57" s="20"/>
    </row>
    <row r="58" spans="1:7" s="3" customFormat="1" ht="12.2" customHeight="1" x14ac:dyDescent="0.25">
      <c r="A58" s="15">
        <v>52</v>
      </c>
      <c r="B58" s="57" t="s">
        <v>72</v>
      </c>
      <c r="C58" s="58" t="s">
        <v>111</v>
      </c>
      <c r="D58" s="59">
        <v>30954.955799860996</v>
      </c>
      <c r="E58" s="60">
        <v>7</v>
      </c>
      <c r="F58" s="61">
        <v>1050</v>
      </c>
      <c r="G58" s="20"/>
    </row>
    <row r="59" spans="1:7" s="3" customFormat="1" ht="12.2" customHeight="1" x14ac:dyDescent="0.25">
      <c r="A59" s="15">
        <v>53</v>
      </c>
      <c r="B59" s="57" t="s">
        <v>26</v>
      </c>
      <c r="C59" s="58" t="s">
        <v>26</v>
      </c>
      <c r="D59" s="59">
        <v>27380.153956260001</v>
      </c>
      <c r="E59" s="60">
        <v>1</v>
      </c>
      <c r="F59" s="61">
        <v>111</v>
      </c>
      <c r="G59" s="20"/>
    </row>
    <row r="60" spans="1:7" s="3" customFormat="1" ht="12.2" customHeight="1" x14ac:dyDescent="0.25">
      <c r="A60" s="15">
        <v>54</v>
      </c>
      <c r="B60" s="65" t="s">
        <v>68</v>
      </c>
      <c r="C60" s="66"/>
      <c r="D60" s="59">
        <v>27123.567716718004</v>
      </c>
      <c r="E60" s="60">
        <v>1</v>
      </c>
      <c r="F60" s="61">
        <v>120</v>
      </c>
      <c r="G60" s="20"/>
    </row>
    <row r="61" spans="1:7" s="3" customFormat="1" ht="12.2" customHeight="1" x14ac:dyDescent="0.25">
      <c r="A61" s="15">
        <v>55</v>
      </c>
      <c r="B61" s="57" t="s">
        <v>20</v>
      </c>
      <c r="C61" s="58" t="s">
        <v>20</v>
      </c>
      <c r="D61" s="59">
        <v>25154</v>
      </c>
      <c r="E61" s="60">
        <v>3</v>
      </c>
      <c r="F61" s="61">
        <v>610</v>
      </c>
      <c r="G61" s="20"/>
    </row>
    <row r="62" spans="1:7" s="3" customFormat="1" ht="12.2" customHeight="1" x14ac:dyDescent="0.25">
      <c r="A62" s="15">
        <v>56</v>
      </c>
      <c r="B62" s="57" t="s">
        <v>9</v>
      </c>
      <c r="C62" s="58" t="s">
        <v>49</v>
      </c>
      <c r="D62" s="59">
        <v>22370</v>
      </c>
      <c r="E62" s="60">
        <v>2</v>
      </c>
      <c r="F62" s="61">
        <v>208</v>
      </c>
      <c r="G62" s="20"/>
    </row>
    <row r="63" spans="1:7" s="3" customFormat="1" ht="12.2" customHeight="1" x14ac:dyDescent="0.25">
      <c r="A63" s="15">
        <v>57</v>
      </c>
      <c r="B63" s="65" t="s">
        <v>132</v>
      </c>
      <c r="C63" s="66"/>
      <c r="D63" s="59">
        <v>20113.318354497998</v>
      </c>
      <c r="E63" s="60">
        <v>1</v>
      </c>
      <c r="F63" s="61">
        <v>143</v>
      </c>
      <c r="G63" s="20"/>
    </row>
    <row r="64" spans="1:7" s="3" customFormat="1" ht="12.2" customHeight="1" x14ac:dyDescent="0.25">
      <c r="A64" s="15">
        <v>58</v>
      </c>
      <c r="B64" s="57" t="s">
        <v>31</v>
      </c>
      <c r="C64" s="58" t="s">
        <v>122</v>
      </c>
      <c r="D64" s="68">
        <v>18930</v>
      </c>
      <c r="E64" s="69">
        <v>3</v>
      </c>
      <c r="F64" s="70">
        <v>463</v>
      </c>
      <c r="G64" s="20"/>
    </row>
    <row r="65" spans="1:7" s="3" customFormat="1" ht="12.2" customHeight="1" x14ac:dyDescent="0.25">
      <c r="A65" s="15">
        <v>59</v>
      </c>
      <c r="B65" s="79" t="s">
        <v>133</v>
      </c>
      <c r="C65" s="80" t="s">
        <v>116</v>
      </c>
      <c r="D65" s="71">
        <v>18852.988077269001</v>
      </c>
      <c r="E65" s="72">
        <v>4</v>
      </c>
      <c r="F65" s="73">
        <v>374</v>
      </c>
      <c r="G65" s="20"/>
    </row>
    <row r="66" spans="1:7" s="3" customFormat="1" ht="12.2" customHeight="1" x14ac:dyDescent="0.25">
      <c r="A66" s="15">
        <v>60</v>
      </c>
      <c r="B66" s="57" t="s">
        <v>137</v>
      </c>
      <c r="C66" s="58" t="s">
        <v>135</v>
      </c>
      <c r="D66" s="59">
        <v>16877</v>
      </c>
      <c r="E66" s="60">
        <v>2</v>
      </c>
      <c r="F66" s="61">
        <v>294</v>
      </c>
      <c r="G66" s="20"/>
    </row>
    <row r="67" spans="1:7" s="3" customFormat="1" ht="12.2" customHeight="1" x14ac:dyDescent="0.25">
      <c r="A67" s="15">
        <v>61</v>
      </c>
      <c r="B67" s="57" t="s">
        <v>119</v>
      </c>
      <c r="C67" s="58" t="s">
        <v>119</v>
      </c>
      <c r="D67" s="59">
        <v>15892.013474789001</v>
      </c>
      <c r="E67" s="60">
        <v>3</v>
      </c>
      <c r="F67" s="61">
        <v>456</v>
      </c>
      <c r="G67" s="20"/>
    </row>
    <row r="68" spans="1:7" s="3" customFormat="1" ht="12.2" customHeight="1" x14ac:dyDescent="0.25">
      <c r="A68" s="15">
        <v>62</v>
      </c>
      <c r="B68" s="57" t="s">
        <v>21</v>
      </c>
      <c r="C68" s="58" t="s">
        <v>62</v>
      </c>
      <c r="D68" s="59">
        <v>11940.563952656001</v>
      </c>
      <c r="E68" s="60">
        <v>1</v>
      </c>
      <c r="F68" s="61">
        <v>104</v>
      </c>
      <c r="G68" s="20"/>
    </row>
    <row r="69" spans="1:7" s="3" customFormat="1" ht="12.2" customHeight="1" x14ac:dyDescent="0.25">
      <c r="A69" s="15">
        <v>63</v>
      </c>
      <c r="B69" s="57" t="s">
        <v>8</v>
      </c>
      <c r="C69" s="58" t="s">
        <v>61</v>
      </c>
      <c r="D69" s="59">
        <v>9793.0715690350007</v>
      </c>
      <c r="E69" s="60">
        <v>3</v>
      </c>
      <c r="F69" s="61">
        <v>306</v>
      </c>
      <c r="G69" s="20"/>
    </row>
    <row r="70" spans="1:7" s="3" customFormat="1" ht="12.2" customHeight="1" x14ac:dyDescent="0.25">
      <c r="A70" s="15">
        <v>64</v>
      </c>
      <c r="B70" s="57" t="s">
        <v>127</v>
      </c>
      <c r="C70" s="58" t="s">
        <v>126</v>
      </c>
      <c r="D70" s="59">
        <v>9083.5501875480004</v>
      </c>
      <c r="E70" s="60">
        <v>1</v>
      </c>
      <c r="F70" s="61">
        <v>135</v>
      </c>
      <c r="G70" s="20"/>
    </row>
    <row r="71" spans="1:7" s="3" customFormat="1" ht="12.2" customHeight="1" x14ac:dyDescent="0.25">
      <c r="A71" s="15">
        <v>65</v>
      </c>
      <c r="B71" s="57" t="s">
        <v>109</v>
      </c>
      <c r="C71" s="58" t="s">
        <v>118</v>
      </c>
      <c r="D71" s="59">
        <v>8960.8973472939997</v>
      </c>
      <c r="E71" s="60">
        <v>2</v>
      </c>
      <c r="F71" s="61">
        <v>205</v>
      </c>
      <c r="G71" s="20"/>
    </row>
    <row r="72" spans="1:7" s="3" customFormat="1" ht="12.2" customHeight="1" x14ac:dyDescent="0.25">
      <c r="A72" s="15">
        <v>66</v>
      </c>
      <c r="B72" s="57" t="s">
        <v>124</v>
      </c>
      <c r="C72" s="58" t="s">
        <v>125</v>
      </c>
      <c r="D72" s="59">
        <v>8108</v>
      </c>
      <c r="E72" s="60">
        <v>1</v>
      </c>
      <c r="F72" s="61">
        <v>125</v>
      </c>
      <c r="G72" s="20"/>
    </row>
    <row r="73" spans="1:7" s="3" customFormat="1" ht="12.2" customHeight="1" x14ac:dyDescent="0.25">
      <c r="A73" s="15">
        <v>67</v>
      </c>
      <c r="B73" s="57" t="s">
        <v>95</v>
      </c>
      <c r="C73" s="58" t="s">
        <v>95</v>
      </c>
      <c r="D73" s="59">
        <v>7117</v>
      </c>
      <c r="E73" s="60">
        <v>2</v>
      </c>
      <c r="F73" s="61">
        <v>241</v>
      </c>
      <c r="G73" s="20"/>
    </row>
    <row r="74" spans="1:7" s="3" customFormat="1" ht="12.2" customHeight="1" x14ac:dyDescent="0.25">
      <c r="A74" s="15">
        <v>68</v>
      </c>
      <c r="B74" s="57" t="s">
        <v>19</v>
      </c>
      <c r="C74" s="66" t="s">
        <v>63</v>
      </c>
      <c r="D74" s="59">
        <v>6823.8581339439997</v>
      </c>
      <c r="E74" s="60">
        <v>1</v>
      </c>
      <c r="F74" s="61">
        <v>119</v>
      </c>
      <c r="G74" s="20"/>
    </row>
    <row r="75" spans="1:7" s="3" customFormat="1" ht="12.2" customHeight="1" x14ac:dyDescent="0.25">
      <c r="A75" s="15">
        <v>69</v>
      </c>
      <c r="B75" s="57" t="s">
        <v>70</v>
      </c>
      <c r="C75" s="58"/>
      <c r="D75" s="59">
        <v>4023.9727710000002</v>
      </c>
      <c r="E75" s="60">
        <v>1</v>
      </c>
      <c r="F75" s="61">
        <v>101</v>
      </c>
      <c r="G75" s="20"/>
    </row>
    <row r="76" spans="1:7" s="3" customFormat="1" ht="12.2" customHeight="1" x14ac:dyDescent="0.25">
      <c r="A76" s="15">
        <v>70</v>
      </c>
      <c r="B76" s="57" t="s">
        <v>73</v>
      </c>
      <c r="C76" s="66" t="s">
        <v>74</v>
      </c>
      <c r="D76" s="59">
        <v>3943.7464520000003</v>
      </c>
      <c r="E76" s="60">
        <v>1</v>
      </c>
      <c r="F76" s="61">
        <v>104</v>
      </c>
      <c r="G76" s="20"/>
    </row>
    <row r="77" spans="1:7" s="3" customFormat="1" ht="12.2" customHeight="1" x14ac:dyDescent="0.25">
      <c r="A77" s="15">
        <v>71</v>
      </c>
      <c r="B77" s="57" t="s">
        <v>96</v>
      </c>
      <c r="C77" s="58" t="s">
        <v>97</v>
      </c>
      <c r="D77" s="59">
        <v>3456.1412553720006</v>
      </c>
      <c r="E77" s="60">
        <v>1</v>
      </c>
      <c r="F77" s="61">
        <v>106</v>
      </c>
      <c r="G77" s="20"/>
    </row>
    <row r="78" spans="1:7" s="3" customFormat="1" ht="12.2" customHeight="1" x14ac:dyDescent="0.25">
      <c r="A78" s="15">
        <v>72</v>
      </c>
      <c r="B78" s="65" t="s">
        <v>65</v>
      </c>
      <c r="C78" s="67"/>
      <c r="D78" s="68">
        <v>2131.776801</v>
      </c>
      <c r="E78" s="69">
        <v>1</v>
      </c>
      <c r="F78" s="70">
        <v>103</v>
      </c>
      <c r="G78" s="20"/>
    </row>
    <row r="79" spans="1:7" s="3" customFormat="1" ht="12.2" customHeight="1" x14ac:dyDescent="0.25">
      <c r="A79" s="15">
        <v>73</v>
      </c>
      <c r="B79" s="74" t="s">
        <v>64</v>
      </c>
      <c r="C79" s="75"/>
      <c r="D79" s="76">
        <v>236.183364901</v>
      </c>
      <c r="E79" s="77">
        <v>1</v>
      </c>
      <c r="F79" s="78">
        <v>120</v>
      </c>
      <c r="G79" s="20"/>
    </row>
    <row r="80" spans="1:7" s="3" customFormat="1" ht="12.2" customHeight="1" x14ac:dyDescent="0.25">
      <c r="A80" s="14"/>
      <c r="B80" s="81" t="s">
        <v>123</v>
      </c>
      <c r="C80" s="82"/>
      <c r="D80" s="5">
        <f>SUM(D3:D79)-D5-D11</f>
        <v>29861993.793694418</v>
      </c>
      <c r="E80" s="5">
        <f>SUM(E3:E79)-E5-E11</f>
        <v>2702</v>
      </c>
      <c r="F80" s="6">
        <f>SUM(F3:F79)-F5-F11</f>
        <v>421211</v>
      </c>
      <c r="G80" s="20"/>
    </row>
    <row r="81" spans="1:6" s="3" customFormat="1" ht="12.2" customHeight="1" x14ac:dyDescent="0.25">
      <c r="A81" s="7" t="s">
        <v>75</v>
      </c>
      <c r="B81" s="4"/>
      <c r="C81" s="8"/>
      <c r="D81" s="8"/>
      <c r="E81" s="8"/>
      <c r="F81" s="8"/>
    </row>
    <row r="82" spans="1:6" s="4" customFormat="1" x14ac:dyDescent="0.25">
      <c r="A82" s="7" t="s">
        <v>76</v>
      </c>
      <c r="B82" s="7"/>
      <c r="C82" s="8"/>
      <c r="D82" s="19"/>
      <c r="E82" s="9"/>
      <c r="F82" s="8"/>
    </row>
    <row r="83" spans="1:6" s="4" customFormat="1" x14ac:dyDescent="0.25">
      <c r="A83" s="7" t="s">
        <v>136</v>
      </c>
      <c r="B83" s="7"/>
      <c r="C83" s="8"/>
      <c r="D83" s="8"/>
      <c r="E83" s="8"/>
      <c r="F83" s="8"/>
    </row>
  </sheetData>
  <sortState ref="B14:F79">
    <sortCondition descending="1" ref="D14:D79"/>
  </sortState>
  <mergeCells count="2">
    <mergeCell ref="B80:C80"/>
    <mergeCell ref="A1:E1"/>
  </mergeCells>
  <phoneticPr fontId="0" type="noConversion"/>
  <printOptions horizontalCentered="1"/>
  <pageMargins left="0" right="0" top="0.39370078740157483" bottom="0.39370078740157483" header="0" footer="0.19685039370078741"/>
  <pageSetup paperSize="9" scale="112" fitToHeight="2" orientation="landscape" horizontalDpi="300" verticalDpi="300" r:id="rId1"/>
  <headerFooter alignWithMargins="0"/>
  <ignoredErrors>
    <ignoredError sqref="D11:F11 D5:F5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Sociedades</vt:lpstr>
      <vt:lpstr>Sociedades!_ftnref1</vt:lpstr>
      <vt:lpstr>Sociedades!Títulos_a_imprimir</vt:lpstr>
    </vt:vector>
  </TitlesOfParts>
  <Company>CNMV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User</cp:lastModifiedBy>
  <cp:lastPrinted>2018-03-09T10:26:04Z</cp:lastPrinted>
  <dcterms:created xsi:type="dcterms:W3CDTF">2001-03-01T10:52:24Z</dcterms:created>
  <dcterms:modified xsi:type="dcterms:W3CDTF">2019-04-10T07:22:30Z</dcterms:modified>
</cp:coreProperties>
</file>